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FTP\Ann\"/>
    </mc:Choice>
  </mc:AlternateContent>
  <xr:revisionPtr revIDLastSave="0" documentId="13_ncr:1_{CB2AD3D6-0EBF-4C54-B185-543CE10546E9}" xr6:coauthVersionLast="47" xr6:coauthVersionMax="47" xr10:uidLastSave="{00000000-0000-0000-0000-000000000000}"/>
  <bookViews>
    <workbookView xWindow="38280" yWindow="-120" windowWidth="38640" windowHeight="21240" xr2:uid="{18D52406-DD86-4B49-8FC4-2F7616DEBFC3}"/>
  </bookViews>
  <sheets>
    <sheet name="2022 Allocation" sheetId="1" r:id="rId1"/>
  </sheets>
  <externalReferences>
    <externalReference r:id="rId2"/>
  </externalReferences>
  <definedNames>
    <definedName name="_xlnm._FilterDatabase" localSheetId="0" hidden="1">'2022 Allocation'!$A$10:$AI$575</definedName>
    <definedName name="scale1">[1]Results!$E$140</definedName>
    <definedName name="scale2">[1]Results!$E$141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78" i="1" l="1"/>
  <c r="R578" i="1"/>
  <c r="S578" i="1"/>
  <c r="T578" i="1"/>
  <c r="V578" i="1"/>
  <c r="W578" i="1"/>
  <c r="V581" i="1" l="1"/>
  <c r="X578" i="1" l="1"/>
  <c r="Z578" i="1"/>
  <c r="P578" i="1"/>
  <c r="E578" i="1"/>
  <c r="Y578" i="1"/>
  <c r="G578" i="1"/>
  <c r="N578" i="1"/>
  <c r="J570" i="1" l="1"/>
  <c r="J571" i="1"/>
  <c r="J572" i="1"/>
  <c r="J573" i="1"/>
  <c r="J574" i="1"/>
  <c r="J575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12" i="1"/>
  <c r="Q578" i="1" l="1"/>
  <c r="O578" i="1"/>
  <c r="H578" i="1"/>
  <c r="F578" i="1"/>
  <c r="J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Beverly Bailey</author>
  </authors>
  <commentList>
    <comment ref="E8" authorId="0" shapeId="0" xr:uid="{1F502B18-E9AB-4D5A-BBF3-48228C3D03EB}">
      <text>
        <r>
          <rPr>
            <b/>
            <sz val="9"/>
            <color indexed="81"/>
            <rFont val="Tahoma"/>
            <family val="2"/>
          </rPr>
          <t>Beverly Bailey:</t>
        </r>
        <r>
          <rPr>
            <sz val="9"/>
            <color indexed="81"/>
            <rFont val="Tahoma"/>
            <family val="2"/>
          </rPr>
          <t xml:space="preserve">
employer contribution adjusted for rounding, compare total from input and adjust amount to balance - use non-zero contributions only </t>
        </r>
      </text>
    </comment>
  </commentList>
</comments>
</file>

<file path=xl/sharedStrings.xml><?xml version="1.0" encoding="utf-8"?>
<sst xmlns="http://schemas.openxmlformats.org/spreadsheetml/2006/main" count="1708" uniqueCount="1141">
  <si>
    <t>PERS</t>
  </si>
  <si>
    <t>Schedule of Employer Allocations</t>
  </si>
  <si>
    <t xml:space="preserve">Actual </t>
  </si>
  <si>
    <t>State &amp;</t>
  </si>
  <si>
    <t>Employer Code</t>
  </si>
  <si>
    <t>Employer</t>
  </si>
  <si>
    <t>Appropriation</t>
  </si>
  <si>
    <t>State</t>
  </si>
  <si>
    <t>Change in</t>
  </si>
  <si>
    <t xml:space="preserve">Contribution </t>
  </si>
  <si>
    <t xml:space="preserve">New </t>
  </si>
  <si>
    <t>Old</t>
  </si>
  <si>
    <t>Employer Type</t>
  </si>
  <si>
    <t>Allocation</t>
  </si>
  <si>
    <t>Contribution</t>
  </si>
  <si>
    <t>Proportion</t>
  </si>
  <si>
    <t>Total</t>
  </si>
  <si>
    <t>State Contribution</t>
  </si>
  <si>
    <t>State Percentage</t>
  </si>
  <si>
    <t>State Appropriation</t>
  </si>
  <si>
    <t>State Appropriation %</t>
  </si>
  <si>
    <t>DB Covered Payroll</t>
  </si>
  <si>
    <t>DC Payroll</t>
  </si>
  <si>
    <t>MUS RP Covered Payroll</t>
  </si>
  <si>
    <t>ER adjusted</t>
  </si>
  <si>
    <t>State adjusted</t>
  </si>
  <si>
    <t xml:space="preserve"> </t>
  </si>
  <si>
    <t>CI0322</t>
  </si>
  <si>
    <t>City</t>
  </si>
  <si>
    <t>CITY OF BAKER</t>
  </si>
  <si>
    <t>CI0323</t>
  </si>
  <si>
    <t>CITY OF BELGRADE</t>
  </si>
  <si>
    <t>CI0303</t>
  </si>
  <si>
    <t>CITY OF BELT</t>
  </si>
  <si>
    <t>CI0302</t>
  </si>
  <si>
    <t>CITY OF BIG TIMBER</t>
  </si>
  <si>
    <t>CI0305</t>
  </si>
  <si>
    <t>CITY OF BILLINGS</t>
  </si>
  <si>
    <t>CI0309</t>
  </si>
  <si>
    <t>CITY OF BOULDER</t>
  </si>
  <si>
    <t>CI0306</t>
  </si>
  <si>
    <t>CITY OF BOZEMAN</t>
  </si>
  <si>
    <t>CI0311</t>
  </si>
  <si>
    <t>CITY OF CHINOOK</t>
  </si>
  <si>
    <t>CI0312</t>
  </si>
  <si>
    <t>CITY OF CHOTEAU</t>
  </si>
  <si>
    <t>CI9036</t>
  </si>
  <si>
    <t>CITY OF COLSTRIP</t>
  </si>
  <si>
    <t>CI0314</t>
  </si>
  <si>
    <t>CITY OF COLUMBIA FALLS</t>
  </si>
  <si>
    <t>CI0324</t>
  </si>
  <si>
    <t>CITY OF COLUMBUS</t>
  </si>
  <si>
    <t>CI0315</t>
  </si>
  <si>
    <t>CITY OF CONRAD</t>
  </si>
  <si>
    <t>CI0317</t>
  </si>
  <si>
    <t>CITY OF CUT BANK</t>
  </si>
  <si>
    <t>CI0320</t>
  </si>
  <si>
    <t>CITY OF DEER LODGE</t>
  </si>
  <si>
    <t>CI0321</t>
  </si>
  <si>
    <t>CITY OF DILLON</t>
  </si>
  <si>
    <t>CI0325</t>
  </si>
  <si>
    <t>CITY OF EAST HELENA</t>
  </si>
  <si>
    <t>CI0328</t>
  </si>
  <si>
    <t>CITY OF FAIRVIEW</t>
  </si>
  <si>
    <t>CI0329</t>
  </si>
  <si>
    <t>CITY OF FORSYTH</t>
  </si>
  <si>
    <t>CI0330</t>
  </si>
  <si>
    <t>CITY OF FORT BENTON</t>
  </si>
  <si>
    <t>CI0332</t>
  </si>
  <si>
    <t>CITY OF GLASGOW</t>
  </si>
  <si>
    <t>CI0333</t>
  </si>
  <si>
    <t>CITY OF GLENDIVE</t>
  </si>
  <si>
    <t>CI0334</t>
  </si>
  <si>
    <t>CITY OF GREAT FALLS</t>
  </si>
  <si>
    <t>CI0337</t>
  </si>
  <si>
    <t>CITY OF HAMILTON</t>
  </si>
  <si>
    <t>CI0338</t>
  </si>
  <si>
    <t>CITY OF HARDIN</t>
  </si>
  <si>
    <t>CI0336</t>
  </si>
  <si>
    <t>CITY OF HARLEM</t>
  </si>
  <si>
    <t>CI0388</t>
  </si>
  <si>
    <t>CITY OF HARLOWTON</t>
  </si>
  <si>
    <t>CI0339</t>
  </si>
  <si>
    <t>CITY OF HAVRE</t>
  </si>
  <si>
    <t>CI0340</t>
  </si>
  <si>
    <t>CITY OF HELENA</t>
  </si>
  <si>
    <t>CI0343</t>
  </si>
  <si>
    <t>CITY OF KALISPELL</t>
  </si>
  <si>
    <t>CI0345</t>
  </si>
  <si>
    <t>CITY OF LAUREL</t>
  </si>
  <si>
    <t>CI0347</t>
  </si>
  <si>
    <t>CITY OF LEWISTOWN</t>
  </si>
  <si>
    <t>CI0348</t>
  </si>
  <si>
    <t>CITY OF LIBBY</t>
  </si>
  <si>
    <t>CI0349</t>
  </si>
  <si>
    <t>CITY OF LIVINGSTON</t>
  </si>
  <si>
    <t>CI0352</t>
  </si>
  <si>
    <t>CITY OF MALTA</t>
  </si>
  <si>
    <t>CI0353</t>
  </si>
  <si>
    <t>CITY OF MILES CITY</t>
  </si>
  <si>
    <t>CI0354</t>
  </si>
  <si>
    <t>City of Missoula</t>
  </si>
  <si>
    <t>CI0358</t>
  </si>
  <si>
    <t>CITY OF PLAINS</t>
  </si>
  <si>
    <t>CI0359</t>
  </si>
  <si>
    <t>CITY OF PLENTYWOOD</t>
  </si>
  <si>
    <t>CI0360</t>
  </si>
  <si>
    <t>CITY OF POLSON</t>
  </si>
  <si>
    <t>CI0361</t>
  </si>
  <si>
    <t>CITY OF POPLAR</t>
  </si>
  <si>
    <t>CI0385</t>
  </si>
  <si>
    <t>CITY OF RED LODGE</t>
  </si>
  <si>
    <t>CI0363</t>
  </si>
  <si>
    <t>CITY OF RONAN</t>
  </si>
  <si>
    <t>CI0364</t>
  </si>
  <si>
    <t>CITY OF ROUNDUP</t>
  </si>
  <si>
    <t>CI0381</t>
  </si>
  <si>
    <t>CITY OF SCOBEY</t>
  </si>
  <si>
    <t>CI0367</t>
  </si>
  <si>
    <t>CITY OF SHELBY</t>
  </si>
  <si>
    <t>CI0368</t>
  </si>
  <si>
    <t>CITY OF SIDNEY</t>
  </si>
  <si>
    <t>CI9044</t>
  </si>
  <si>
    <t>CITY OF THREE FORKS</t>
  </si>
  <si>
    <t>CI0372</t>
  </si>
  <si>
    <t>CITY OF TOWNSEND</t>
  </si>
  <si>
    <t>CI0356</t>
  </si>
  <si>
    <t>CITY OF TROY</t>
  </si>
  <si>
    <t>CI0374</t>
  </si>
  <si>
    <t>CITY OF WHITE SULPHUR SPRINGS</t>
  </si>
  <si>
    <t>CI0376</t>
  </si>
  <si>
    <t>CITY OF WHITEFISH</t>
  </si>
  <si>
    <t>CI0380</t>
  </si>
  <si>
    <t>CITY OF WIBAUX</t>
  </si>
  <si>
    <t>CI0378</t>
  </si>
  <si>
    <t>CITY OF WOLF POINT</t>
  </si>
  <si>
    <t>CI9064</t>
  </si>
  <si>
    <t>TOWN OF ALBERTON</t>
  </si>
  <si>
    <t>CI0304</t>
  </si>
  <si>
    <t>TOWN OF BIG SANDY</t>
  </si>
  <si>
    <t>CI9001</t>
  </si>
  <si>
    <t>TOWN OF BRIDGER</t>
  </si>
  <si>
    <t>CI0308</t>
  </si>
  <si>
    <t>TOWN OF BROADUS</t>
  </si>
  <si>
    <t>CI0310</t>
  </si>
  <si>
    <t>TOWN OF CASCADE</t>
  </si>
  <si>
    <t>CI0318</t>
  </si>
  <si>
    <t>TOWN OF CHESTER</t>
  </si>
  <si>
    <t>CI0313</t>
  </si>
  <si>
    <t>TOWN OF CIRCLE</t>
  </si>
  <si>
    <t>CI0316</t>
  </si>
  <si>
    <t>TOWN OF CULBERTSON</t>
  </si>
  <si>
    <t>CI9097</t>
  </si>
  <si>
    <t>TOWN OF DENTON</t>
  </si>
  <si>
    <t>CI0346</t>
  </si>
  <si>
    <t>TOWN OF DRUMMOND</t>
  </si>
  <si>
    <t>CI0389</t>
  </si>
  <si>
    <t>TOWN OF EKALAKA</t>
  </si>
  <si>
    <t>CI0326</t>
  </si>
  <si>
    <t>TOWN OF ENNIS</t>
  </si>
  <si>
    <t>CI9047</t>
  </si>
  <si>
    <t>TOWN OF EUREKA</t>
  </si>
  <si>
    <t>CI0327</t>
  </si>
  <si>
    <t>TOWN OF FAIRFIELD</t>
  </si>
  <si>
    <t>CI0387</t>
  </si>
  <si>
    <t>TOWN OF FORT PECK</t>
  </si>
  <si>
    <t>CI9075</t>
  </si>
  <si>
    <t>TOWN OF FROID</t>
  </si>
  <si>
    <t>CI0331</t>
  </si>
  <si>
    <t>TOWN OF GERALDINE</t>
  </si>
  <si>
    <t>CI0335</t>
  </si>
  <si>
    <t>TOWN OF GRASS RANGE</t>
  </si>
  <si>
    <t>CI0341</t>
  </si>
  <si>
    <t>TOWN OF HOT SPRINGS</t>
  </si>
  <si>
    <t>CI9099</t>
  </si>
  <si>
    <t>TOWN OF HYSHAM</t>
  </si>
  <si>
    <t>CI0350</t>
  </si>
  <si>
    <t>TOWN OF LIMA</t>
  </si>
  <si>
    <t>CI0383</t>
  </si>
  <si>
    <t>TOWN OF MANHATTAN</t>
  </si>
  <si>
    <t>CI0351</t>
  </si>
  <si>
    <t>TOWN OF MEDICINE LAKE</t>
  </si>
  <si>
    <t>CI0342</t>
  </si>
  <si>
    <t>TOWN OF MELSTONE</t>
  </si>
  <si>
    <t>CI9055</t>
  </si>
  <si>
    <t>TOWN OF MOORE</t>
  </si>
  <si>
    <t>CI0344</t>
  </si>
  <si>
    <t>TOWN OF NASHUA</t>
  </si>
  <si>
    <t>CI0357</t>
  </si>
  <si>
    <t>TOWN OF PHILIPSBURG</t>
  </si>
  <si>
    <t>CI0355</t>
  </si>
  <si>
    <t>TOWN OF RICHEY</t>
  </si>
  <si>
    <t>CI0365</t>
  </si>
  <si>
    <t>TOWN OF RYEGATE</t>
  </si>
  <si>
    <t>CI9018</t>
  </si>
  <si>
    <t>TOWN OF SACO</t>
  </si>
  <si>
    <t>CI0366</t>
  </si>
  <si>
    <t>TOWN OF SHERIDAN</t>
  </si>
  <si>
    <t>CI9031</t>
  </si>
  <si>
    <t>TOWN OF ST IGNATIUS</t>
  </si>
  <si>
    <t>CI0369</t>
  </si>
  <si>
    <t>TOWN OF STANFORD</t>
  </si>
  <si>
    <t>CI0386</t>
  </si>
  <si>
    <t>TOWN OF STEVENSVILLE</t>
  </si>
  <si>
    <t>CI0370</t>
  </si>
  <si>
    <t>TOWN OF SUNBURST</t>
  </si>
  <si>
    <t>CI0371</t>
  </si>
  <si>
    <t>TOWN OF SUPERIOR</t>
  </si>
  <si>
    <t>CI0362</t>
  </si>
  <si>
    <t>TOWN OF TERRY</t>
  </si>
  <si>
    <t>CI0379</t>
  </si>
  <si>
    <t>TOWN OF THOMPSON FALLS</t>
  </si>
  <si>
    <t>CI0382</t>
  </si>
  <si>
    <t>TOWN OF TWIN BRIDGES</t>
  </si>
  <si>
    <t>CI0373</t>
  </si>
  <si>
    <t>TOWN OF VALIER</t>
  </si>
  <si>
    <t>CI9073</t>
  </si>
  <si>
    <t>TOWN OF WEST YELLOWSTONE</t>
  </si>
  <si>
    <t>CI9021</t>
  </si>
  <si>
    <t>TOWN OF WESTBY</t>
  </si>
  <si>
    <t>TOWN OF WHITEHALL</t>
  </si>
  <si>
    <t>CI0377</t>
  </si>
  <si>
    <t>TOWN OF WINNETT</t>
  </si>
  <si>
    <t>CO0212</t>
  </si>
  <si>
    <t>Consolidated Government</t>
  </si>
  <si>
    <t>ANACONDA-DEER LODGE COUNTY</t>
  </si>
  <si>
    <t>CI0307</t>
  </si>
  <si>
    <t>BUTTE SILVER BOW</t>
  </si>
  <si>
    <t>CO0201</t>
  </si>
  <si>
    <t>County</t>
  </si>
  <si>
    <t>BEAVERHEAD COUNTY</t>
  </si>
  <si>
    <t>CO0202</t>
  </si>
  <si>
    <t>BIG HORN COUNTY</t>
  </si>
  <si>
    <t>CO0203</t>
  </si>
  <si>
    <t>BLAINE COUNTY</t>
  </si>
  <si>
    <t>CO0204</t>
  </si>
  <si>
    <t>BROADWATER COUNTY</t>
  </si>
  <si>
    <t>CO0205</t>
  </si>
  <si>
    <t>CARBON COUNTY</t>
  </si>
  <si>
    <t>CO0206</t>
  </si>
  <si>
    <t>CARTER COUNTY</t>
  </si>
  <si>
    <t>CO0207</t>
  </si>
  <si>
    <t>CASCADE COUNTY</t>
  </si>
  <si>
    <t>CO0208</t>
  </si>
  <si>
    <t>CHOUTEAU COUNTY</t>
  </si>
  <si>
    <t>CO0209</t>
  </si>
  <si>
    <t>CUSTER COUNTY</t>
  </si>
  <si>
    <t>CO0210</t>
  </si>
  <si>
    <t>DANIELS COUNTY</t>
  </si>
  <si>
    <t>CO0211</t>
  </si>
  <si>
    <t>DAWSON COUNTY</t>
  </si>
  <si>
    <t>CO0213</t>
  </si>
  <si>
    <t>FALLON COUNTY</t>
  </si>
  <si>
    <t>CO0214</t>
  </si>
  <si>
    <t>FERGUS COUNTY</t>
  </si>
  <si>
    <t>CO0215</t>
  </si>
  <si>
    <t>FLATHEAD COUNTY</t>
  </si>
  <si>
    <t>CO0216</t>
  </si>
  <si>
    <t>GALLATIN COUNTY</t>
  </si>
  <si>
    <t>CO0217</t>
  </si>
  <si>
    <t>GARFIELD COUNTY</t>
  </si>
  <si>
    <t>CO0218</t>
  </si>
  <si>
    <t>GLACIER COUNTY</t>
  </si>
  <si>
    <t>CO0219</t>
  </si>
  <si>
    <t>GOLDEN VALLEY COUNTY</t>
  </si>
  <si>
    <t>CO0220</t>
  </si>
  <si>
    <t>GRANITE COUNTY</t>
  </si>
  <si>
    <t>CO0221</t>
  </si>
  <si>
    <t>HILL COUNTY</t>
  </si>
  <si>
    <t>CO0222</t>
  </si>
  <si>
    <t>JEFFERSON COUNTY</t>
  </si>
  <si>
    <t>CO0223</t>
  </si>
  <si>
    <t>JUDITH BASIN COUNTY</t>
  </si>
  <si>
    <t>CO0224</t>
  </si>
  <si>
    <t>LAKE COUNTY</t>
  </si>
  <si>
    <t>CO0225</t>
  </si>
  <si>
    <t>LEWIS &amp; CLARK COUNTY</t>
  </si>
  <si>
    <t>CO0226</t>
  </si>
  <si>
    <t>LIBERTY COUNTY</t>
  </si>
  <si>
    <t>CO0227</t>
  </si>
  <si>
    <t>LINCOLN COUNTY</t>
  </si>
  <si>
    <t>CO0228</t>
  </si>
  <si>
    <t>MADISON COUNTY</t>
  </si>
  <si>
    <t>CO0229</t>
  </si>
  <si>
    <t>MCCONE COUNTY</t>
  </si>
  <si>
    <t>CO0230</t>
  </si>
  <si>
    <t>MEAGHER COUNTY</t>
  </si>
  <si>
    <t>CO0231</t>
  </si>
  <si>
    <t>MINERAL COUNTY</t>
  </si>
  <si>
    <t>CO0232</t>
  </si>
  <si>
    <t>MISSOULA COUNTY</t>
  </si>
  <si>
    <t>CO0233</t>
  </si>
  <si>
    <t>MUSSELSHELL COUNTY</t>
  </si>
  <si>
    <t>CO0234</t>
  </si>
  <si>
    <t>PARK COUNTY</t>
  </si>
  <si>
    <t>CO0235</t>
  </si>
  <si>
    <t>PETROLEUM COUNTY</t>
  </si>
  <si>
    <t>CO0236</t>
  </si>
  <si>
    <t>PHILLIPS COUNTY</t>
  </si>
  <si>
    <t>CO0237</t>
  </si>
  <si>
    <t>PONDERA COUNTY</t>
  </si>
  <si>
    <t>CO0239</t>
  </si>
  <si>
    <t>POWDER RIVER COUNTY</t>
  </si>
  <si>
    <t>CO0238</t>
  </si>
  <si>
    <t>POWELL COUNTY</t>
  </si>
  <si>
    <t>CO0240</t>
  </si>
  <si>
    <t>PRAIRIE COUNTY</t>
  </si>
  <si>
    <t>CO0241</t>
  </si>
  <si>
    <t>RAVALLI COUNTY</t>
  </si>
  <si>
    <t>CO0242</t>
  </si>
  <si>
    <t>RICHLAND COUNTY</t>
  </si>
  <si>
    <t>CO0243</t>
  </si>
  <si>
    <t>ROOSEVELT COUNTY</t>
  </si>
  <si>
    <t>CO0244</t>
  </si>
  <si>
    <t>ROSEBUD COUNTY</t>
  </si>
  <si>
    <t>CO0245</t>
  </si>
  <si>
    <t>SANDERS COUNTY</t>
  </si>
  <si>
    <t>CO0246</t>
  </si>
  <si>
    <t>SHERIDAN COUNTY</t>
  </si>
  <si>
    <t>CO0248</t>
  </si>
  <si>
    <t>STILLWATER COUNTY</t>
  </si>
  <si>
    <t>CO0249</t>
  </si>
  <si>
    <t>SWEET GRASS COUNTY</t>
  </si>
  <si>
    <t>CO0250</t>
  </si>
  <si>
    <t>TETON COUNTY</t>
  </si>
  <si>
    <t>CO0251</t>
  </si>
  <si>
    <t>TOOLE COUNTY</t>
  </si>
  <si>
    <t>CO0252</t>
  </si>
  <si>
    <t>TREASURE COUNTY</t>
  </si>
  <si>
    <t>CO0253</t>
  </si>
  <si>
    <t>VALLEY COUNTY</t>
  </si>
  <si>
    <t>CO0254</t>
  </si>
  <si>
    <t>WHEATLAND COUNTY</t>
  </si>
  <si>
    <t>CO0255</t>
  </si>
  <si>
    <t>WIBAUX COUNTY</t>
  </si>
  <si>
    <t>CO0256</t>
  </si>
  <si>
    <t>YELLOWSTONE COUNTY</t>
  </si>
  <si>
    <t>OA9100</t>
  </si>
  <si>
    <t>Other Local Government</t>
  </si>
  <si>
    <t>ARLEE-LAKE COUNTY WATER &amp; SEWER DISTRICT</t>
  </si>
  <si>
    <t>OA0570</t>
  </si>
  <si>
    <t>BEAR PAW COOPERATIVE</t>
  </si>
  <si>
    <t>OA0574</t>
  </si>
  <si>
    <t>BERT MOONEY AIRPORT AUTHORITY</t>
  </si>
  <si>
    <t>OA0588</t>
  </si>
  <si>
    <t>BIG COUNTRY EDUCATIONAL COOP</t>
  </si>
  <si>
    <t>OA0558</t>
  </si>
  <si>
    <t>BIG FORK CO WATER &amp; SEWER</t>
  </si>
  <si>
    <t>OA9111</t>
  </si>
  <si>
    <t>BIG HORN COUNTY CEMETERY DISTRICT #1</t>
  </si>
  <si>
    <t>OA9013</t>
  </si>
  <si>
    <t>BIG SKY CO WATER &amp; SEWER DIST #363</t>
  </si>
  <si>
    <t>OA0587</t>
  </si>
  <si>
    <t>BIG SKY ECONOMIC DEVELOPMENT AUTH</t>
  </si>
  <si>
    <t>OA9012</t>
  </si>
  <si>
    <t>BIG SKY FIRE DEPARTMENT</t>
  </si>
  <si>
    <t>OA0589</t>
  </si>
  <si>
    <t>BIG SKY SPECIAL EDUCATION COOP</t>
  </si>
  <si>
    <t>OA0547</t>
  </si>
  <si>
    <t>BILLINGS HOUSING AUTHORITY</t>
  </si>
  <si>
    <t>BITTEROOT PUBLIC LIBRARY</t>
  </si>
  <si>
    <t>OA0503</t>
  </si>
  <si>
    <t>BITTERROOT CONSERVATION DISTRICT</t>
  </si>
  <si>
    <t>OA9015</t>
  </si>
  <si>
    <t>BITTERROOT VALLEY SEC</t>
  </si>
  <si>
    <t>BROADWATER CONSERVATION DISTRICT</t>
  </si>
  <si>
    <t>OA9086</t>
  </si>
  <si>
    <t>BUFFALO RAPIDS IRRI PROJECT 1</t>
  </si>
  <si>
    <t>OA9087</t>
  </si>
  <si>
    <t>BUFFALO RAPIDS IRRI PROJECT 2</t>
  </si>
  <si>
    <t>OA0560</t>
  </si>
  <si>
    <t>CABINET MOUNTAIN COOPERATIVE</t>
  </si>
  <si>
    <t>OA0576</t>
  </si>
  <si>
    <t>CASCADE CONSERVATION DISTRICT</t>
  </si>
  <si>
    <t>OA0516</t>
  </si>
  <si>
    <t>CENTER FOR MENTAL HEALTH</t>
  </si>
  <si>
    <t>OA0552</t>
  </si>
  <si>
    <t>CENTRAL MONTANA LEARNING RESOURCE CTR</t>
  </si>
  <si>
    <t>OA0569</t>
  </si>
  <si>
    <t>CENTRAL VALLEY FIRE DISTRICT</t>
  </si>
  <si>
    <t>OA0511</t>
  </si>
  <si>
    <t>CHOUTEAU COUNTY CONSERVATION DIST</t>
  </si>
  <si>
    <t>COLUMBUS RURAL FIRE DISTRICT #3</t>
  </si>
  <si>
    <t>OA9098</t>
  </si>
  <si>
    <t>CORVALLIS COUNTY SEWER DISTRICT</t>
  </si>
  <si>
    <t>CRAIG WATER &amp; SEWER DISTRICT</t>
  </si>
  <si>
    <t>OA0556</t>
  </si>
  <si>
    <t>Crown Hill</t>
  </si>
  <si>
    <t>OA9059</t>
  </si>
  <si>
    <t>DALY DITCHES IRRIGATION DISTRICT</t>
  </si>
  <si>
    <t>OA0530</t>
  </si>
  <si>
    <t>DAWSON COMMUNITY COLLEGE</t>
  </si>
  <si>
    <t>OA0538</t>
  </si>
  <si>
    <t>DEER LODGE COUNTY HEAD START PROGRAM</t>
  </si>
  <si>
    <t>Drummond School and Community Library District</t>
  </si>
  <si>
    <t>OA9054</t>
  </si>
  <si>
    <t>DRY PRAIRIE RURAL WATER</t>
  </si>
  <si>
    <t>DRY REDWATER REGIONAL WATER AUTHORITY</t>
  </si>
  <si>
    <t>OA0554</t>
  </si>
  <si>
    <t>EASTERN YELLOWSTONE COUNTY SEC</t>
  </si>
  <si>
    <t>OA0599</t>
  </si>
  <si>
    <t>FERGUS COUNTY CONSERVATION DIST</t>
  </si>
  <si>
    <t>OA0565</t>
  </si>
  <si>
    <t>FLATHEAD CONSERVATION DISTRICT</t>
  </si>
  <si>
    <t>OA0557</t>
  </si>
  <si>
    <t>FLATHEAD MUNICIPAL AIRPORT AUTHORITY</t>
  </si>
  <si>
    <t>OA0549</t>
  </si>
  <si>
    <t>FLATHEAD SPECIAL EDUC COOP</t>
  </si>
  <si>
    <t>OA0529</t>
  </si>
  <si>
    <t>FLATHEAD VALLEY COMMUNITY COLLEGE</t>
  </si>
  <si>
    <t>OA0507</t>
  </si>
  <si>
    <t>FORT SHAW IRRIGATION DIST</t>
  </si>
  <si>
    <t>OA9079</t>
  </si>
  <si>
    <t>FRENCHTOWN RURAL FIRE DISTRICT</t>
  </si>
  <si>
    <t>OA0534</t>
  </si>
  <si>
    <t>GALLATIN AIRPORT AUTHORITY</t>
  </si>
  <si>
    <t>OA0584</t>
  </si>
  <si>
    <t>GALLATIN CONSERVATION DISTRICT</t>
  </si>
  <si>
    <t>OA0551</t>
  </si>
  <si>
    <t>GALLATIN-MADISON SEC</t>
  </si>
  <si>
    <t>OA0567</t>
  </si>
  <si>
    <t>GARDINER - PARK COUNTY WATER DIST</t>
  </si>
  <si>
    <t>OA0541</t>
  </si>
  <si>
    <t>GLASGOW IRRIGATION DISTRICT</t>
  </si>
  <si>
    <t>OA9003</t>
  </si>
  <si>
    <t>GRANITE CO HOSPITAL &amp; NURSING HOME</t>
  </si>
  <si>
    <t>OA9038</t>
  </si>
  <si>
    <t>GRANITE CONSERVATION DISTRICT</t>
  </si>
  <si>
    <t>OA0566</t>
  </si>
  <si>
    <t>GREAT DIVIDE EDUCATION SERVICES</t>
  </si>
  <si>
    <t>OA0514</t>
  </si>
  <si>
    <t>GREAT FALLS INT AIRPORT</t>
  </si>
  <si>
    <t>OA0510</t>
  </si>
  <si>
    <t>GREENFIELDS IRRIGATION DIST</t>
  </si>
  <si>
    <t>OA9082</t>
  </si>
  <si>
    <t>HEBGEN BASIN RURAL FD</t>
  </si>
  <si>
    <t>OA0517</t>
  </si>
  <si>
    <t>HELENA HOUSING AUTHORITY</t>
  </si>
  <si>
    <t>OA0501</t>
  </si>
  <si>
    <t>HELENA REGIONAL AIRPORT AUTH</t>
  </si>
  <si>
    <t>OA0537</t>
  </si>
  <si>
    <t>HELENA VALLEY IRRIGATION DIST</t>
  </si>
  <si>
    <t>OA0518</t>
  </si>
  <si>
    <t>HILL CO PUBLIC CEMETERY DIST</t>
  </si>
  <si>
    <t>OA9042</t>
  </si>
  <si>
    <t>HINSDALE WATER &amp; SEWER DISTRICT</t>
  </si>
  <si>
    <t>OA0500</t>
  </si>
  <si>
    <t>HOUSING AUTHORITY OF ANACONDA</t>
  </si>
  <si>
    <t>OA0506</t>
  </si>
  <si>
    <t>HOUSING AUTHORITY OF BUTTE</t>
  </si>
  <si>
    <t>OA0509</t>
  </si>
  <si>
    <t>HOUSING AUTHORITY OF GLASGOW</t>
  </si>
  <si>
    <t>OA0594</t>
  </si>
  <si>
    <t>HUMAN RESOURCES COUNCIL DIST XI</t>
  </si>
  <si>
    <t>OA0504</t>
  </si>
  <si>
    <t>HUMAN RESOURCES COUNCIL DIST XII</t>
  </si>
  <si>
    <t>OA9090</t>
  </si>
  <si>
    <t>HYALITE RFD</t>
  </si>
  <si>
    <t>OA0571</t>
  </si>
  <si>
    <t>JUDITH BASIN CONSERVATION DIST</t>
  </si>
  <si>
    <t>OA0586</t>
  </si>
  <si>
    <t>LAKESIDE CO WATER &amp; SEWER</t>
  </si>
  <si>
    <t>OA9022</t>
  </si>
  <si>
    <t>LARCHMONT GOLF COURSE</t>
  </si>
  <si>
    <t>OA9023</t>
  </si>
  <si>
    <t>LEWIS &amp; CLARK CONSERVATION DIST</t>
  </si>
  <si>
    <t>OA0544</t>
  </si>
  <si>
    <t>LEWIS &amp; CLARK LIBRARY</t>
  </si>
  <si>
    <t>OA9037</t>
  </si>
  <si>
    <t>LIBERTY CO CONSERVATION DISTRICT</t>
  </si>
  <si>
    <t>OA9062</t>
  </si>
  <si>
    <t>LINCOLN CONSERVATION DISTRICT</t>
  </si>
  <si>
    <t>OA0578</t>
  </si>
  <si>
    <t>LINCOLN COUNTY RURAL FIRE DIST</t>
  </si>
  <si>
    <t>OA0579</t>
  </si>
  <si>
    <t>LOCKWOOD RURAL FIRE DIST 8</t>
  </si>
  <si>
    <t>OA9056</t>
  </si>
  <si>
    <t>LOCKWOOD WATER &amp; SEWER DISTRICT</t>
  </si>
  <si>
    <t>OA9095</t>
  </si>
  <si>
    <t>MADISON CONSERVATION DISTRICT</t>
  </si>
  <si>
    <t>OA9020</t>
  </si>
  <si>
    <t>MALTA CEMETERY DISTRICT</t>
  </si>
  <si>
    <t>OA0525</t>
  </si>
  <si>
    <t>MALTA IRRIGATION DISTRICT</t>
  </si>
  <si>
    <t>Meagher County Conservation District</t>
  </si>
  <si>
    <t>OA0524</t>
  </si>
  <si>
    <t>MILES COMMUNITY COLLEGE</t>
  </si>
  <si>
    <t>OA9084</t>
  </si>
  <si>
    <t>MILK RIVER JBC</t>
  </si>
  <si>
    <t>OA0555</t>
  </si>
  <si>
    <t>MISSOULA AREA SEC</t>
  </si>
  <si>
    <t>OA0550</t>
  </si>
  <si>
    <t>MISSOULA COUNTY AIRPORT</t>
  </si>
  <si>
    <t>OA0515</t>
  </si>
  <si>
    <t>MISSOULA RURAL FIRE DISTRICT</t>
  </si>
  <si>
    <t>OA0598</t>
  </si>
  <si>
    <t>NO MONTANA JOINT REFUSE DISPOSAL DIST</t>
  </si>
  <si>
    <t>OA0562</t>
  </si>
  <si>
    <t>NORTH CENTRAL LEARNING SEC</t>
  </si>
  <si>
    <t>OA9089</t>
  </si>
  <si>
    <t>NORTH LAKE CO PUBLIC LIBRARY DIST</t>
  </si>
  <si>
    <t>OA9063</t>
  </si>
  <si>
    <t>NORTH VALLEY PUBLIC LIBRARY</t>
  </si>
  <si>
    <t>OA9076</t>
  </si>
  <si>
    <t>NORTHWEST MT EDUC COOP</t>
  </si>
  <si>
    <t>OA9058</t>
  </si>
  <si>
    <t>PABLO-LAKE COUNTY WATER &amp; SEWER</t>
  </si>
  <si>
    <t>OA9051</t>
  </si>
  <si>
    <t>PARK CO RURAL FIRE DISTRICT 1</t>
  </si>
  <si>
    <t>OA9072</t>
  </si>
  <si>
    <t>PARK COUNTY SEC</t>
  </si>
  <si>
    <t>OA9048</t>
  </si>
  <si>
    <t>PETROLEUM CO CONSERVATION DIST</t>
  </si>
  <si>
    <t>PHILIPSBURG AREA COMMUNITY LIBRARY</t>
  </si>
  <si>
    <t>OA9069</t>
  </si>
  <si>
    <t>PHILLIPS CONSERVATION DISTRICT</t>
  </si>
  <si>
    <t>OA0527</t>
  </si>
  <si>
    <t>PONDERA CO CANAL &amp; RESERVOIR</t>
  </si>
  <si>
    <t>OA0572</t>
  </si>
  <si>
    <t>PONDERA COUNTY CEMETERY DIST 2</t>
  </si>
  <si>
    <t>PONDERA REGIONAL PORT AUTHORITY</t>
  </si>
  <si>
    <t>OA0581</t>
  </si>
  <si>
    <t>PORT OF MONTANA - PORT AUTHORITY</t>
  </si>
  <si>
    <t>OA0531</t>
  </si>
  <si>
    <t>PRAIRIE COUNTY HOSPITAL DISTRICT</t>
  </si>
  <si>
    <t>OA0585</t>
  </si>
  <si>
    <t>PRAIRIE VIEW SPECIAL SERVICES COOP</t>
  </si>
  <si>
    <t>OA9004</t>
  </si>
  <si>
    <t>PRICKLY PEAR SPECIAL SVCS COOP</t>
  </si>
  <si>
    <t>OA9080</t>
  </si>
  <si>
    <t>RAE WATER AND SEWER DISTRICT</t>
  </si>
  <si>
    <t>OA9110</t>
  </si>
  <si>
    <t>RED LODGE RURAL FIRE DISTRICT 7</t>
  </si>
  <si>
    <t>OA0526</t>
  </si>
  <si>
    <t>RICHLAND CO HOUSING AUTHORITY</t>
  </si>
  <si>
    <t>Riverside County Water and Sewer District No. 310</t>
  </si>
  <si>
    <t>OA9101</t>
  </si>
  <si>
    <t>RONAN LIBRARY DISTRICT</t>
  </si>
  <si>
    <t>OA9017</t>
  </si>
  <si>
    <t>ROUNDUP COMMUNITY LIBRARY</t>
  </si>
  <si>
    <t>OA9053</t>
  </si>
  <si>
    <t>SEELEY LAKE MISSOULA CO WATER DISTRICT</t>
  </si>
  <si>
    <t>OA9200</t>
  </si>
  <si>
    <t>SEELEY LAKE RURAL FIRE DISTRICT</t>
  </si>
  <si>
    <t>OA9078</t>
  </si>
  <si>
    <t>SHERIDAN DANIELS SEC</t>
  </si>
  <si>
    <t>OA0583</t>
  </si>
  <si>
    <t>SIDNEY RICHLAND AIRPORT AUTHORITY</t>
  </si>
  <si>
    <t>SOMERS COUNTY WATER &amp; SEWER DISTRICT</t>
  </si>
  <si>
    <t>OA0582</t>
  </si>
  <si>
    <t>TETON COUNTY CONSERVATION DIST</t>
  </si>
  <si>
    <t>OA9094</t>
  </si>
  <si>
    <t>THOMPSON FALLS PUBLIC LIBRARY</t>
  </si>
  <si>
    <t>OA9009</t>
  </si>
  <si>
    <t>UPPER MUSSELSHELL CONSERVATION DIST</t>
  </si>
  <si>
    <t>OA9010</t>
  </si>
  <si>
    <t>URBAN TRANS DIST/DAWSON CO</t>
  </si>
  <si>
    <t>OA9052</t>
  </si>
  <si>
    <t>VALLEY COUNTY CONSERVATION DISTRICT</t>
  </si>
  <si>
    <t>OA0575</t>
  </si>
  <si>
    <t>VICTOR WATER &amp; SEWER</t>
  </si>
  <si>
    <t>OA0522</t>
  </si>
  <si>
    <t>WHITEFISH HOUSING AUTHORITY</t>
  </si>
  <si>
    <t>OA9026</t>
  </si>
  <si>
    <t>YELLOWSTONE CITY-COUNTY HEALTH DEPT</t>
  </si>
  <si>
    <t>OA0548</t>
  </si>
  <si>
    <t>YELLOWSTONE WEST CARBON SEC</t>
  </si>
  <si>
    <t>HS0401</t>
  </si>
  <si>
    <t>School District</t>
  </si>
  <si>
    <t>BEAVERHEAD COUNTY HIGH SCHOOL</t>
  </si>
  <si>
    <t>SD9019</t>
  </si>
  <si>
    <t>BIG SKY SCHOOL DISTRICT #72</t>
  </si>
  <si>
    <t>CARDWELL SCHOOL DISTRICT</t>
  </si>
  <si>
    <t>SD0609</t>
  </si>
  <si>
    <t>GREAT FALLS PUBLIC SCHOOLS</t>
  </si>
  <si>
    <t>SD0726</t>
  </si>
  <si>
    <t>HAVRE PUBLIC SCHOOLS</t>
  </si>
  <si>
    <t>HS0425</t>
  </si>
  <si>
    <t>JEFFERSON COUNTY HIGH SCHOOL</t>
  </si>
  <si>
    <t>HS0421</t>
  </si>
  <si>
    <t>JORDAN PUBLIC SCHOOLS</t>
  </si>
  <si>
    <t>SD9040</t>
  </si>
  <si>
    <t>JUDITH GAP SCHOOL</t>
  </si>
  <si>
    <t>KINSEY SCHOOL DISTRICT #63</t>
  </si>
  <si>
    <t>SD0760</t>
  </si>
  <si>
    <t>LAVINA K-12</t>
  </si>
  <si>
    <t>LIBERTY SCHOOL DISTRICT 10</t>
  </si>
  <si>
    <t>SD9112</t>
  </si>
  <si>
    <t>OVANDO ELEMENTARY SCHOOL DISTRICT 11</t>
  </si>
  <si>
    <t>HS0452</t>
  </si>
  <si>
    <t>POWDER RIVER COUNTY HIGH SCHOOL</t>
  </si>
  <si>
    <t>HS0453</t>
  </si>
  <si>
    <t>POWELL COUNTY HIGH SCHOOL</t>
  </si>
  <si>
    <t>SD0621</t>
  </si>
  <si>
    <t>SCHOOL DISTRICT 1 &amp; 7  - HYSHAM</t>
  </si>
  <si>
    <t>SD0679</t>
  </si>
  <si>
    <t>SCHOOL DISTRICT 1 &amp; 7 - TOWNSEND</t>
  </si>
  <si>
    <t>SD0600</t>
  </si>
  <si>
    <t>SCHOOL DISTRICT 1 - BIG TIMBER</t>
  </si>
  <si>
    <t>SD0601</t>
  </si>
  <si>
    <t>SCHOOL DISTRICT 1 - BUTTE</t>
  </si>
  <si>
    <t>SD0602</t>
  </si>
  <si>
    <t>SCHOOL DISTRICT 1 - CHOTEAU</t>
  </si>
  <si>
    <t>SD0603</t>
  </si>
  <si>
    <t>SCHOOL DISTRICT 1 - CIRCLE</t>
  </si>
  <si>
    <t>SD0604</t>
  </si>
  <si>
    <t>SCHOOL DISTRICT 1 - CLANCY</t>
  </si>
  <si>
    <t>SD0605</t>
  </si>
  <si>
    <t>SCHOOL DISTRICT 1 - CORVALLIS</t>
  </si>
  <si>
    <t>SD0606</t>
  </si>
  <si>
    <t>SCHOOL DISTRICT 1 - DEER LODGE</t>
  </si>
  <si>
    <t>SD9007</t>
  </si>
  <si>
    <t>SCHOOL DISTRICT 1 - FORT BENTON</t>
  </si>
  <si>
    <t>SD0607</t>
  </si>
  <si>
    <t>SCHOOL DISTRICT 1 - GLASGOW</t>
  </si>
  <si>
    <t>SD0608</t>
  </si>
  <si>
    <t>SCHOOL DISTRICT 1 - GLENDIVE</t>
  </si>
  <si>
    <t>SD0619</t>
  </si>
  <si>
    <t>SCHOOL DISTRICT 1 - HEART BUTTE</t>
  </si>
  <si>
    <t>SD0610</t>
  </si>
  <si>
    <t>SCHOOL DISTRICT 1 - HELENA</t>
  </si>
  <si>
    <t>SD0612</t>
  </si>
  <si>
    <t>SCHOOL DISTRICT 1 - LEWISTOWN</t>
  </si>
  <si>
    <t>SD0613</t>
  </si>
  <si>
    <t>SCHOOL DISTRICT 1 - MILES CITY</t>
  </si>
  <si>
    <t>SD0614</t>
  </si>
  <si>
    <t>SCHOOL DISTRICT 1 - MISSOULA</t>
  </si>
  <si>
    <t>SD0616</t>
  </si>
  <si>
    <t>SCHOOL DISTRICT 1 - PHILIPSBURG</t>
  </si>
  <si>
    <t>SD0615</t>
  </si>
  <si>
    <t>SCHOOL DISTRICT 1 - PLAINS</t>
  </si>
  <si>
    <t>SD0617</t>
  </si>
  <si>
    <t>SCHOOL DISTRICT 1 - RED LODGE</t>
  </si>
  <si>
    <t>SD0618</t>
  </si>
  <si>
    <t>SCHOOL DISTRICT 1 - SCOBEY</t>
  </si>
  <si>
    <t>SD0800</t>
  </si>
  <si>
    <t>SCHOOL DISTRICT 1 - TROY</t>
  </si>
  <si>
    <t>SD0700</t>
  </si>
  <si>
    <t>SCHOOL DISTRICT 10 - ANACONDA</t>
  </si>
  <si>
    <t>SD0803</t>
  </si>
  <si>
    <t>SCHOOL DISTRICT 10 - CAYUSE</t>
  </si>
  <si>
    <t>SD0701</t>
  </si>
  <si>
    <t>SCHOOL DISTRICT 10 - CHINOOK</t>
  </si>
  <si>
    <t>SD0702</t>
  </si>
  <si>
    <t>SCHOOL DISTRICT 10 - CONRAD</t>
  </si>
  <si>
    <t>SD0703</t>
  </si>
  <si>
    <t>SCHOOL DISTRICT 10 - DILLON</t>
  </si>
  <si>
    <t>SD0704</t>
  </si>
  <si>
    <t>SCHOOL DISTRICT 10 - NOXON</t>
  </si>
  <si>
    <t>SD9028</t>
  </si>
  <si>
    <t>SCHOOL DISTRICT 104 - SPRING CREEK</t>
  </si>
  <si>
    <t>SD0799</t>
  </si>
  <si>
    <t>SCHOOL DISTRICT 11 &amp; 2 - DRUMMOND</t>
  </si>
  <si>
    <t>SD9027</t>
  </si>
  <si>
    <t>SCHOOL DISTRICT 11 - BRORSON</t>
  </si>
  <si>
    <t>SD0705</t>
  </si>
  <si>
    <t>SCHOOL DISTRICT 11 - POTOMAC</t>
  </si>
  <si>
    <t>SD9077</t>
  </si>
  <si>
    <t>SCHOOL DISTRICT 11 - WISE RIVER</t>
  </si>
  <si>
    <t>SD0811</t>
  </si>
  <si>
    <t>SCHOOL DISTRICT 115 - WINIFRED</t>
  </si>
  <si>
    <t>SD0707</t>
  </si>
  <si>
    <t>SCHOOL DISTRICT 12 - BAKER</t>
  </si>
  <si>
    <t>SD0709</t>
  </si>
  <si>
    <t>SCHOOL DISTRICT 12 - HARLEM</t>
  </si>
  <si>
    <t>SD9071</t>
  </si>
  <si>
    <t>SCHOOL DISTRICT 12 - HAVRE</t>
  </si>
  <si>
    <t>SD0706</t>
  </si>
  <si>
    <t>SCHOOL DISTRICT 12 - LIMA</t>
  </si>
  <si>
    <t>SD0711</t>
  </si>
  <si>
    <t>SCHOOL DISTRICT 12 - ROSEBUD</t>
  </si>
  <si>
    <t>SD0712</t>
  </si>
  <si>
    <t>SCHOOL DISTRICT 12 - SACO</t>
  </si>
  <si>
    <t>SD0713</t>
  </si>
  <si>
    <t>SCHOOL DISTRICT 12 - STANFORD</t>
  </si>
  <si>
    <t>SD9005</t>
  </si>
  <si>
    <t>SCHOOL DISTRICT 12 12 - MOLT</t>
  </si>
  <si>
    <t>SD0708</t>
  </si>
  <si>
    <t>SCHOOL DISTRICT 13 - BOX ELDER</t>
  </si>
  <si>
    <t>SD0717</t>
  </si>
  <si>
    <t>SCHOOL DISTRICT 13 - EUREKA</t>
  </si>
  <si>
    <t>SD9014</t>
  </si>
  <si>
    <t>SCHOOL DISTRICT 13 - FISHTAIL</t>
  </si>
  <si>
    <t>SD0710</t>
  </si>
  <si>
    <t>SCHOOL DISTRICT 13 - LONE ROCK</t>
  </si>
  <si>
    <t>SD0719</t>
  </si>
  <si>
    <t>SCHOOL DISTRICT 13 - NASHUA</t>
  </si>
  <si>
    <t>SD0714</t>
  </si>
  <si>
    <t>SCHOOL DISTRICT 14 - BONNER</t>
  </si>
  <si>
    <t>SD9000</t>
  </si>
  <si>
    <t>SCHOOL DISTRICT 14 - FORTINE</t>
  </si>
  <si>
    <t>SD0716</t>
  </si>
  <si>
    <t>SCHOOL DISTRICT 14 - HOT SPRINGS</t>
  </si>
  <si>
    <t>SD0722</t>
  </si>
  <si>
    <t>SCHOOL DISTRICT 14 - MALTA</t>
  </si>
  <si>
    <t>SD0802</t>
  </si>
  <si>
    <t>SCHOOL DISTRICT 14 - SHELBY</t>
  </si>
  <si>
    <t>SD0698</t>
  </si>
  <si>
    <t>SCHOOL DISTRICT 15   HELENA FLATS- KALISPELL</t>
  </si>
  <si>
    <t>SD0720</t>
  </si>
  <si>
    <t>SCHOOL DISTRICT 15 &amp; 17 - WILLOW CREEK</t>
  </si>
  <si>
    <t>SD0721</t>
  </si>
  <si>
    <t>SCHOOL DISTRICT 15 &amp; 6 - FLO-CARLTON</t>
  </si>
  <si>
    <t>SD0723</t>
  </si>
  <si>
    <t>SCHOOL DISTRICT 15 - CUSTER</t>
  </si>
  <si>
    <t>SD0724</t>
  </si>
  <si>
    <t>SCHOOL DISTRICT 15 - CUT BANK</t>
  </si>
  <si>
    <t>SD0725</t>
  </si>
  <si>
    <t>SCHOOL DISTRICT 15 - EKALAKA</t>
  </si>
  <si>
    <t>SD0790</t>
  </si>
  <si>
    <t>SCHOOL DISTRICT 159 - WINNETT</t>
  </si>
  <si>
    <t>SD0699</t>
  </si>
  <si>
    <t>SCHOOL DISTRICT 16 - HARLOWTON</t>
  </si>
  <si>
    <t>SD0727</t>
  </si>
  <si>
    <t>SCHOOL DISTRICT 17 - CULBERTSON</t>
  </si>
  <si>
    <t>SD9030</t>
  </si>
  <si>
    <t>SCHOOL DISTRICT 17 - MORIN</t>
  </si>
  <si>
    <t>SD0728</t>
  </si>
  <si>
    <t>SCHOOL DISTRICT 17 H - HARDIN</t>
  </si>
  <si>
    <t>SD0729</t>
  </si>
  <si>
    <t>SCHOOL DISTRICT 18 - VALIER</t>
  </si>
  <si>
    <t>SD9045</t>
  </si>
  <si>
    <t>SCHOOL DISTRICT 18 - WOODMAN</t>
  </si>
  <si>
    <t>SD0794</t>
  </si>
  <si>
    <t>SCHOOL DISTRICT 19 - COLSTRIP</t>
  </si>
  <si>
    <t>SD0627</t>
  </si>
  <si>
    <t>SCHOOL DISTRICT 2  - BRIDGER</t>
  </si>
  <si>
    <t>SD0624</t>
  </si>
  <si>
    <t>SCHOOL DISTRICT 2 &amp; 11 - BIG SANDY</t>
  </si>
  <si>
    <t>SD0796</t>
  </si>
  <si>
    <t>SCHOOL DISTRICT 2 &amp; 3 - PRYOR</t>
  </si>
  <si>
    <t>SD0625</t>
  </si>
  <si>
    <t>SCHOOL DISTRICT 2 - ALBERTON</t>
  </si>
  <si>
    <t>SD0622</t>
  </si>
  <si>
    <t>SCHOOL DISTRICT 2 - ALDER</t>
  </si>
  <si>
    <t>SD0626</t>
  </si>
  <si>
    <t>SCHOOL DISTRICT 2 - BILLINGS</t>
  </si>
  <si>
    <t>SD0635</t>
  </si>
  <si>
    <t>SCHOOL DISTRICT 2 - DEER PARK</t>
  </si>
  <si>
    <t>SD0629</t>
  </si>
  <si>
    <t>SCHOOL DISTRICT 2 - DODSON</t>
  </si>
  <si>
    <t>SD0820</t>
  </si>
  <si>
    <t>SCHOOL DISTRICT 2 - DUPUYER</t>
  </si>
  <si>
    <t>SD0623</t>
  </si>
  <si>
    <t>SCHOOL DISTRICT 2 - FRAZER</t>
  </si>
  <si>
    <t>SD0633</t>
  </si>
  <si>
    <t>SCHOOL DISTRICT 2 - STEVENSVILLE</t>
  </si>
  <si>
    <t>SD0631</t>
  </si>
  <si>
    <t>SCHOOL DISTRICT 2 - SUNBURST</t>
  </si>
  <si>
    <t>SD0632</t>
  </si>
  <si>
    <t>SCHOOL DISTRICT 2 - THOMPSON FALLS</t>
  </si>
  <si>
    <t>SD0821</t>
  </si>
  <si>
    <t>SCHOOL DISTRICT 2-27 - LODGE GRASS</t>
  </si>
  <si>
    <t>SD0731</t>
  </si>
  <si>
    <t>SCHOOL DISTRICT 20 - GARRISON</t>
  </si>
  <si>
    <t>SD9034</t>
  </si>
  <si>
    <t>SCHOOL DISTRICT 20 - KILA</t>
  </si>
  <si>
    <t>SD0732</t>
  </si>
  <si>
    <t>SCHOOL DISTRICT 20 - PLENTYWOOD</t>
  </si>
  <si>
    <t>SD0746</t>
  </si>
  <si>
    <t>SCHOOL DISTRICT 20 - WHITEWATER</t>
  </si>
  <si>
    <t>SCHOOL DISTRICT 20-DeSmet</t>
  </si>
  <si>
    <t>SD0734</t>
  </si>
  <si>
    <t>SCHOOL DISTRICT 21 - BROADVIEW</t>
  </si>
  <si>
    <t>SD0767</t>
  </si>
  <si>
    <t>SCHOOL DISTRICT 21 - FAIRFIELD</t>
  </si>
  <si>
    <t>SD9002</t>
  </si>
  <si>
    <t>SCHOOL DISTRICT 21 - GALATA</t>
  </si>
  <si>
    <t>SCHOOL DISTRICT 22-COTTONWOOD</t>
  </si>
  <si>
    <t>SD0815</t>
  </si>
  <si>
    <t>SCHOOL DISTRICT 23 - BILLINGS</t>
  </si>
  <si>
    <t>SD0806</t>
  </si>
  <si>
    <t>SCHOOL DISTRICT 23 - HARRISON</t>
  </si>
  <si>
    <t>SD0824</t>
  </si>
  <si>
    <t>SCHOOL DISTRICT 23 - LUSTRE</t>
  </si>
  <si>
    <t>SD0736</t>
  </si>
  <si>
    <t>SCHOOL DISTRICT 23 - MISSOULA</t>
  </si>
  <si>
    <t>SD0737</t>
  </si>
  <si>
    <t>SCHOOL DISTRICT 23 - POLSON</t>
  </si>
  <si>
    <t>SD0738</t>
  </si>
  <si>
    <t>SCHOOL DISTRICT 23 - ROBERTS</t>
  </si>
  <si>
    <t>SD0715</t>
  </si>
  <si>
    <t>SCHOOL DISTRICT 24 - HUNTLEY PROJECT</t>
  </si>
  <si>
    <t>SD0739</t>
  </si>
  <si>
    <t>SCHOOL DISTRICT 24 - THREE FORKS</t>
  </si>
  <si>
    <t>SD0740</t>
  </si>
  <si>
    <t>SCHOOL DISTRICT 25 - HOBSON</t>
  </si>
  <si>
    <t>SD0741</t>
  </si>
  <si>
    <t>SCHOOL DISTRICT 26 - LOCKWOOD</t>
  </si>
  <si>
    <t>SD0830</t>
  </si>
  <si>
    <t>SCHOOL DISTRICT 26 - REICHLE</t>
  </si>
  <si>
    <t>SD9060</t>
  </si>
  <si>
    <t>SCHOOL DISTRICT 27 - ELLISTON</t>
  </si>
  <si>
    <t>SD0807</t>
  </si>
  <si>
    <t>SCHOOL DISTRICT 27 - GRASS RANGE</t>
  </si>
  <si>
    <t>SD0813</t>
  </si>
  <si>
    <t>SCHOOL DISTRICT 27 - MONFORTON</t>
  </si>
  <si>
    <t>SD0742</t>
  </si>
  <si>
    <t>SCHOOL DISTRICT 27 - MONTANA CITY</t>
  </si>
  <si>
    <t>SD0743</t>
  </si>
  <si>
    <t>SCHOOL DISTRICT 28 - ST IGNATIUS</t>
  </si>
  <si>
    <t>SD9066</t>
  </si>
  <si>
    <t>SCHOOL DISTRICT 28C</t>
  </si>
  <si>
    <t>SD0745</t>
  </si>
  <si>
    <t>SCHOOL DISTRICT 29 - BELT</t>
  </si>
  <si>
    <t>SD0744</t>
  </si>
  <si>
    <t>SCHOOL DISTRICT 29 - SOMERS</t>
  </si>
  <si>
    <t>SD0817</t>
  </si>
  <si>
    <t>SCHOOL DISTRICT 29 - WYOLA</t>
  </si>
  <si>
    <t>SD0718</t>
  </si>
  <si>
    <t>SCHOOL DISTRICT 3 &amp; 13 - FAIRVIEW</t>
  </si>
  <si>
    <t>SD0757</t>
  </si>
  <si>
    <t>SCHOOL DISTRICT 3 - BELFRY</t>
  </si>
  <si>
    <t>SD9068</t>
  </si>
  <si>
    <t>SCHOOL DISTRICT 3 - BILLINGS</t>
  </si>
  <si>
    <t>SD0637</t>
  </si>
  <si>
    <t>SCHOOL DISTRICT 3 - CASCADE</t>
  </si>
  <si>
    <t>SD0638</t>
  </si>
  <si>
    <t>SCHOOL DISTRICT 3 - FAIR MONT EGAN</t>
  </si>
  <si>
    <t>SD0643</t>
  </si>
  <si>
    <t>SCHOOL DISTRICT 3 - HAMILTON</t>
  </si>
  <si>
    <t>SD0640</t>
  </si>
  <si>
    <t>SCHOOL DISTRICT 3 - MANHATTAN</t>
  </si>
  <si>
    <t>SD0641</t>
  </si>
  <si>
    <t>SCHOOL DISTRICT 3 - RAMSAY</t>
  </si>
  <si>
    <t>SD0642</t>
  </si>
  <si>
    <t>SCHOOL DISTRICT 3 - SUPERIOR</t>
  </si>
  <si>
    <t>SD0645</t>
  </si>
  <si>
    <t>SCHOOL DISTRICT 3 - WESTBY</t>
  </si>
  <si>
    <t>SD0644</t>
  </si>
  <si>
    <t>SCHOOL DISTRICT 3 - WOLF POINT</t>
  </si>
  <si>
    <t>SD0756</t>
  </si>
  <si>
    <t>SCHOOL DISTRICT 30 &amp; 6 - FROMBERG</t>
  </si>
  <si>
    <t>SD0751</t>
  </si>
  <si>
    <t>SCHOOL DISTRICT 30 - POWER</t>
  </si>
  <si>
    <t>SD0752</t>
  </si>
  <si>
    <t>SCHOOL DISTRICT 30 - RONAN</t>
  </si>
  <si>
    <t>SCHOOL DISTRICT 31-MIAMI ELEMENTARY</t>
  </si>
  <si>
    <t>SD0749</t>
  </si>
  <si>
    <t>SCHOOL DISTRICT 32 - CLINTON</t>
  </si>
  <si>
    <t>SD0810</t>
  </si>
  <si>
    <t>SCHOOL DISTRICT 32 - RAPELJE</t>
  </si>
  <si>
    <t>SD0754</t>
  </si>
  <si>
    <t>SCHOOL DISTRICT 32 J - ASHLAND</t>
  </si>
  <si>
    <t>SD0748</t>
  </si>
  <si>
    <t>SCHOOL DISTRICT 33 - GOLD CREEK</t>
  </si>
  <si>
    <t>SD0822</t>
  </si>
  <si>
    <t>SCHOOL DISTRICT 33 - SWAN VALLEY ELEM</t>
  </si>
  <si>
    <t>SCHOOL DISTRICT 33-UPPER WEST SHORE</t>
  </si>
  <si>
    <t>SD0826</t>
  </si>
  <si>
    <t>SCHOOL DISTRICT 34 - SEELEY LAKE</t>
  </si>
  <si>
    <t>SD0814</t>
  </si>
  <si>
    <t>SCHOOL DISTRICT 35 - GALLATIN GATEWAY</t>
  </si>
  <si>
    <t>SD0793</t>
  </si>
  <si>
    <t>SCHOOL DISTRICT 37 - SHEPHERD</t>
  </si>
  <si>
    <t>SD0755</t>
  </si>
  <si>
    <t>SCHOOL DISTRICT 38 - BIG FORK</t>
  </si>
  <si>
    <t>SD9006</t>
  </si>
  <si>
    <t>SCHOOL DISTRICT 38 - LINCOLN</t>
  </si>
  <si>
    <t>SD0653</t>
  </si>
  <si>
    <t>SCHOOL DISTRICT 4 &amp; 28 - HIGHWOOD</t>
  </si>
  <si>
    <t>SD0652</t>
  </si>
  <si>
    <t>SCHOOL DISTRICT 4 &amp; 47 - WHITEHALL</t>
  </si>
  <si>
    <t>SD9011</t>
  </si>
  <si>
    <t>SCHOOL DISTRICT 4 - CANYON CREEK</t>
  </si>
  <si>
    <t>SD9050</t>
  </si>
  <si>
    <t>SCHOOL DISTRICT 4 - DIVIDE</t>
  </si>
  <si>
    <t>SD0648</t>
  </si>
  <si>
    <t>SCHOOL DISTRICT 4 - FORSYTH</t>
  </si>
  <si>
    <t>SD0649</t>
  </si>
  <si>
    <t>SCHOOL DISTRICT 4 - HELLGATE</t>
  </si>
  <si>
    <t>SD0650</t>
  </si>
  <si>
    <t>SCHOOL DISTRICT 4 - LIBBY</t>
  </si>
  <si>
    <t>SD0651</t>
  </si>
  <si>
    <t>SCHOOL DISTRICT 4 - LIVINGSTON</t>
  </si>
  <si>
    <t>SD0654</t>
  </si>
  <si>
    <t>SCHOOL DISTRICT 4 - SWAN RIVER</t>
  </si>
  <si>
    <t>SD0759</t>
  </si>
  <si>
    <t>SCHOOL DISTRICT 40 - FRENCHTOWN</t>
  </si>
  <si>
    <t>SD0825</t>
  </si>
  <si>
    <t>SCHOOL DISTRICT 41 - ANDERSON</t>
  </si>
  <si>
    <t>SD0791</t>
  </si>
  <si>
    <t>SCHOOL DISTRICT 41 - PIONEER</t>
  </si>
  <si>
    <t>SD9025</t>
  </si>
  <si>
    <t>SCHOOL DISTRICT 43 - LAMOTTE</t>
  </si>
  <si>
    <t>SD0758</t>
  </si>
  <si>
    <t>SCHOOL DISTRICT 43 - TURNER</t>
  </si>
  <si>
    <t>SD0761</t>
  </si>
  <si>
    <t>SCHOOL DISTRICT 44 - BELGRADE</t>
  </si>
  <si>
    <t>SD0766</t>
  </si>
  <si>
    <t>SCHOOL DISTRICT 44 - GERALDINE</t>
  </si>
  <si>
    <t>SD0762</t>
  </si>
  <si>
    <t>SCHOOL DISTRICT 44 - MOORE</t>
  </si>
  <si>
    <t>SD0763</t>
  </si>
  <si>
    <t>SCHOOL DISTRICT 44 - WHITEFISH</t>
  </si>
  <si>
    <t>SD0764</t>
  </si>
  <si>
    <t>SCHOOL DISTRICT 45 - AUGUSTA</t>
  </si>
  <si>
    <t>SD0829</t>
  </si>
  <si>
    <t>SCHOOL DISTRICT 45 - GOLDEN RIDGE</t>
  </si>
  <si>
    <t>SD0765</t>
  </si>
  <si>
    <t>SCHOOL DISTRICT 45 - WOLF POINT</t>
  </si>
  <si>
    <t>SCHOOL DISTRICT 47-MALMBORG</t>
  </si>
  <si>
    <t>SD9067</t>
  </si>
  <si>
    <t>SCHOOL DISTRICT 48-1J &amp; 48-2J</t>
  </si>
  <si>
    <t>SD0656</t>
  </si>
  <si>
    <t>SCHOOL DISTRICT 5 - BASIN</t>
  </si>
  <si>
    <t>SD0657</t>
  </si>
  <si>
    <t>SCHOOL DISTRICT 5 - KALISPELL</t>
  </si>
  <si>
    <t>SD0827</t>
  </si>
  <si>
    <t>SCHOOL DISTRICT 5 - MELROSE</t>
  </si>
  <si>
    <t>SD0658</t>
  </si>
  <si>
    <t>SCHOOL DISTRICT 5 - PARK CITY</t>
  </si>
  <si>
    <t>SD0659</t>
  </si>
  <si>
    <t>SCHOOL DISTRICT 5 - SAND COULEE</t>
  </si>
  <si>
    <t>SD0660</t>
  </si>
  <si>
    <t>SCHOOL DISTRICT 5 - SHERIDAN</t>
  </si>
  <si>
    <t>SD0661</t>
  </si>
  <si>
    <t>SCHOOL DISTRICT 5 - SIDNEY</t>
  </si>
  <si>
    <t>SD0662</t>
  </si>
  <si>
    <t>SCHOOL DISTRICT 5 - TERRY</t>
  </si>
  <si>
    <t>SD0770</t>
  </si>
  <si>
    <t>SCHOOL DISTRICT 50 - EAST GLACIER</t>
  </si>
  <si>
    <t>SD0792</t>
  </si>
  <si>
    <t>SCHOOL DISTRICT 50 - EVERGREEN</t>
  </si>
  <si>
    <t>SD0771</t>
  </si>
  <si>
    <t>SCHOOL DISTRICT 50 - HAYS</t>
  </si>
  <si>
    <t>SD0772</t>
  </si>
  <si>
    <t>SCHOOL DISTRICT 52 - ABSAROKEE</t>
  </si>
  <si>
    <t>SD0773</t>
  </si>
  <si>
    <t>SCHOOL DISTRICT 52 - ENNIS</t>
  </si>
  <si>
    <t>SD0805</t>
  </si>
  <si>
    <t>SCHOOL DISTRICT 52 - INDEPENDENT</t>
  </si>
  <si>
    <t>SCHOOL DISTRICT 54-MARION</t>
  </si>
  <si>
    <t>SD0775</t>
  </si>
  <si>
    <t>SCHOOL DISTRICT 55 - BROCKTON</t>
  </si>
  <si>
    <t>SD0769</t>
  </si>
  <si>
    <t>SCHOOL DISTRICT 55 - PLEVNA</t>
  </si>
  <si>
    <t>SD0776</t>
  </si>
  <si>
    <t>SCHOOL DISTRICT 55 - ROUNDUP</t>
  </si>
  <si>
    <t>SD0669</t>
  </si>
  <si>
    <t>SCHOOL DISTRICT 55F -  SUN RIVER VALLEY</t>
  </si>
  <si>
    <t>SD0777</t>
  </si>
  <si>
    <t>SCHOOL DISTRICT 57 - HAVRE</t>
  </si>
  <si>
    <t>SD0778</t>
  </si>
  <si>
    <t>SCHOOL DISTRICT 58 - GEYSER</t>
  </si>
  <si>
    <t>SD0816</t>
  </si>
  <si>
    <t>SCHOOL DISTRICT 58 - WHITEFISH</t>
  </si>
  <si>
    <t>SD0779</t>
  </si>
  <si>
    <t>SCHOOL DISTRICT 58 - YELLOWSTONE</t>
  </si>
  <si>
    <t>SD0670</t>
  </si>
  <si>
    <t>SCHOOL DISTRICT 6 &amp; 1 - ST REGIS</t>
  </si>
  <si>
    <t>SD0665</t>
  </si>
  <si>
    <t>SCHOOL DISTRICT 6 - COLUMBIA FALLS</t>
  </si>
  <si>
    <t>SD0667</t>
  </si>
  <si>
    <t>SCHOOL DISTRICT 6 - COLUMBUS</t>
  </si>
  <si>
    <t>SD0664</t>
  </si>
  <si>
    <t>SCHOOL DISTRICT 6 - LAME DEER</t>
  </si>
  <si>
    <t>SD0668</t>
  </si>
  <si>
    <t>SCHOOL DISTRICT 6 - RYEGATE</t>
  </si>
  <si>
    <t>SD0666</t>
  </si>
  <si>
    <t>SCHOOL DISTRICT 6 - TROUT CREEK</t>
  </si>
  <si>
    <t>SD0671</t>
  </si>
  <si>
    <t>SCHOOL DISTRICT 6 - WIBAUX</t>
  </si>
  <si>
    <t>SD0819</t>
  </si>
  <si>
    <t>SCHOOL DISTRICT 64 - BAINVILLE</t>
  </si>
  <si>
    <t>SD0780</t>
  </si>
  <si>
    <t>SCHOOL DISTRICT 64J - MELSTONE</t>
  </si>
  <si>
    <t>SD0768</t>
  </si>
  <si>
    <t>SCHOOL DISTRICT 65 - FROID</t>
  </si>
  <si>
    <t>SD0798</t>
  </si>
  <si>
    <t>SCHOOL DISTRICT 69 - WEST YELLOWSTONE</t>
  </si>
  <si>
    <t>SD0684</t>
  </si>
  <si>
    <t>SCHOOL DISTRICT 7 &amp; 2 - SAVAGE</t>
  </si>
  <si>
    <t>SD0677</t>
  </si>
  <si>
    <t>SCHOOL DISTRICT 7 &amp; 70 - LAUREL</t>
  </si>
  <si>
    <t>SD0672</t>
  </si>
  <si>
    <t>SCHOOL DISTRICT 7 - BOULDER</t>
  </si>
  <si>
    <t>SD0673</t>
  </si>
  <si>
    <t>SCHOOL DISTRICT 7 - BOZEMAN</t>
  </si>
  <si>
    <t>SD0674</t>
  </si>
  <si>
    <t>SCHOOL DISTRICT 7 - CHARLO</t>
  </si>
  <si>
    <t>SD0675</t>
  </si>
  <si>
    <t>SCHOOL DISTRICT 7 - GARDINER</t>
  </si>
  <si>
    <t>SD9033</t>
  </si>
  <si>
    <t>SCHOOL DISTRICT 7 - GRANT</t>
  </si>
  <si>
    <t>SD0676</t>
  </si>
  <si>
    <t>SCHOOL DISTRICT 7 - HINSDALE</t>
  </si>
  <si>
    <t>SD0683</t>
  </si>
  <si>
    <t>SCHOOL DISTRICT 7 - JOLIET</t>
  </si>
  <si>
    <t>SD0678</t>
  </si>
  <si>
    <t>SCHOOL DISTRICT 7 - LOLO</t>
  </si>
  <si>
    <t>SD0681</t>
  </si>
  <si>
    <t>SCHOOL DISTRICT 7 - MEDICINE LAKE</t>
  </si>
  <si>
    <t>SD0682</t>
  </si>
  <si>
    <t>SCHOOL DISTRICT 7 - TWIN BRIDGES</t>
  </si>
  <si>
    <t>SD0680</t>
  </si>
  <si>
    <t>SCHOOL DISTRICT 7 - VICTOR</t>
  </si>
  <si>
    <t>SD0781</t>
  </si>
  <si>
    <t>SCHOOL DISTRICT 73 - SWAN LAKE</t>
  </si>
  <si>
    <t>SD0786</t>
  </si>
  <si>
    <t>SCHOOL DISTRICT 74 - ROY</t>
  </si>
  <si>
    <t>SD0787</t>
  </si>
  <si>
    <t>SCHOOL DISTRICT 74 - VAUGHN</t>
  </si>
  <si>
    <t>SD9046</t>
  </si>
  <si>
    <t>SCHOOL DISTRICT 75 - AMSTERDAM</t>
  </si>
  <si>
    <t>SD9029</t>
  </si>
  <si>
    <t>SCHOOL DISTRICT 75 - ARROWHEAD</t>
  </si>
  <si>
    <t>SD0812</t>
  </si>
  <si>
    <t>SCHOOL DISTRICT 78J &amp; 2 - RICHEY</t>
  </si>
  <si>
    <t>SD0685</t>
  </si>
  <si>
    <t>SCHOOL DISTRICT 8 - ARLEE</t>
  </si>
  <si>
    <t>SD0687</t>
  </si>
  <si>
    <t>SCHOOL DISTRICT 8 - ELDER GROVE</t>
  </si>
  <si>
    <t>SD9049</t>
  </si>
  <si>
    <t>SCHOOL DISTRICT 8 - WEST GLACIER</t>
  </si>
  <si>
    <t>SD0686</t>
  </si>
  <si>
    <t>SCHOOL DISTRICT 8-WHITE SULPHUR SPRINGS</t>
  </si>
  <si>
    <t>SD0785</t>
  </si>
  <si>
    <t>SCHOOL DISTRICT 84 - DENTON</t>
  </si>
  <si>
    <t>SD0801</t>
  </si>
  <si>
    <t>SCHOOL DISTRICT 85 - ULM</t>
  </si>
  <si>
    <t>SD9043</t>
  </si>
  <si>
    <t>SCHOOL DISTRICT 86 &amp; 4 - LAMBERT</t>
  </si>
  <si>
    <t>SD0783</t>
  </si>
  <si>
    <t>SCHOOL DISTRICT 87 - ROCKY BOY</t>
  </si>
  <si>
    <t>SD9057</t>
  </si>
  <si>
    <t>SCHOOL DISTRICT 89 - SMITH VALLEY</t>
  </si>
  <si>
    <t>SD0697</t>
  </si>
  <si>
    <t>SCHOOL DISTRICT 9 &amp; 9 - REED POINT</t>
  </si>
  <si>
    <t>SD0690</t>
  </si>
  <si>
    <t>SCHOOL DISTRICT 9 - BROWNING</t>
  </si>
  <si>
    <t>SD0691</t>
  </si>
  <si>
    <t>SCHOOL DISTRICT 9 - DARBY</t>
  </si>
  <si>
    <t>SD0692</t>
  </si>
  <si>
    <t>SCHOOL DISTRICT 9 - DIXON</t>
  </si>
  <si>
    <t>SD0693</t>
  </si>
  <si>
    <t>SCHOOL DISTRICT 9 - EAST HELENA</t>
  </si>
  <si>
    <t>SD0695</t>
  </si>
  <si>
    <t>SCHOOL DISTRICT 9 - OPHEIM</t>
  </si>
  <si>
    <t>SD0696</t>
  </si>
  <si>
    <t>SCHOOL DISTRICT 9 - POPLAR</t>
  </si>
  <si>
    <t>SCHOOL DISTRICT 9-CRESTON</t>
  </si>
  <si>
    <t>SD9065</t>
  </si>
  <si>
    <t>SCHOOL DISTRICT 99 M North Star Schools</t>
  </si>
  <si>
    <t>SCHOOL DISTRICT NO. 31-STILLWATER COUNTY-NYE</t>
  </si>
  <si>
    <t>SD0620</t>
  </si>
  <si>
    <t>SD 1- West Valley School</t>
  </si>
  <si>
    <t>SD0782</t>
  </si>
  <si>
    <t>SD 75 GREENFIELD</t>
  </si>
  <si>
    <t>SD0774</t>
  </si>
  <si>
    <t>SHIELDS VALLEY</t>
  </si>
  <si>
    <t>HS0465</t>
  </si>
  <si>
    <t>SWEET GRASS COUNTY HIGH SCHOOL</t>
  </si>
  <si>
    <t>CP5101</t>
  </si>
  <si>
    <t>State Agency</t>
  </si>
  <si>
    <t>BOARD OF PUBLIC EDUCATION</t>
  </si>
  <si>
    <t>CP5102</t>
  </si>
  <si>
    <t>COMM OF HIGHER EDUCATION</t>
  </si>
  <si>
    <t>CP3202</t>
  </si>
  <si>
    <t>COMM OF POLITICAL PRACTICES</t>
  </si>
  <si>
    <t>CP1112</t>
  </si>
  <si>
    <t>CONSUMER COUNSEL</t>
  </si>
  <si>
    <t>CP6101</t>
  </si>
  <si>
    <t>DEPARTMENT OF ADMINISTRATION</t>
  </si>
  <si>
    <t>CP6201</t>
  </si>
  <si>
    <t>DEPARTMENT OF AGRICULTURE</t>
  </si>
  <si>
    <t>CP6501</t>
  </si>
  <si>
    <t>DEPARTMENT OF COMMERCE</t>
  </si>
  <si>
    <t>CP6401</t>
  </si>
  <si>
    <t>DEPARTMENT OF CORRECTIONS</t>
  </si>
  <si>
    <t>CP5201</t>
  </si>
  <si>
    <t>DEPARTMENT OF FISH, WILDLIFE &amp; PARKS</t>
  </si>
  <si>
    <t>CP4110</t>
  </si>
  <si>
    <t>DEPARTMENT OF JUSTICE</t>
  </si>
  <si>
    <t>CP6602</t>
  </si>
  <si>
    <t>DEPARTMENT OF LABOR &amp; INDUSTRY</t>
  </si>
  <si>
    <t>CP5603</t>
  </si>
  <si>
    <t>DEPARTMENT OF LIVESTOCK</t>
  </si>
  <si>
    <t>CP6701</t>
  </si>
  <si>
    <t>DEPARTMENT OF MILITARY AFFAIRS</t>
  </si>
  <si>
    <t>CP5801</t>
  </si>
  <si>
    <t>DEPARTMENT OF REVENUE</t>
  </si>
  <si>
    <t>CP5401</t>
  </si>
  <si>
    <t>DEPARTMENT OF TRANSPORTATION</t>
  </si>
  <si>
    <t>CP5301</t>
  </si>
  <si>
    <t>DEPT OF ENVIRONMENTAL QUALITY</t>
  </si>
  <si>
    <t>CP5706</t>
  </si>
  <si>
    <t>DEPT OF NATURAL RESOURCES &amp; CONSERVATION</t>
  </si>
  <si>
    <t>CP6901</t>
  </si>
  <si>
    <t>DEPT OF PUBLIC HEALTH &amp; HUMAN SERVICES</t>
  </si>
  <si>
    <t>CP3101</t>
  </si>
  <si>
    <t>GOVERNORS OFFICE</t>
  </si>
  <si>
    <t>CP1104</t>
  </si>
  <si>
    <t>LEGISLATIVE COUNCIL</t>
  </si>
  <si>
    <t>CP5114</t>
  </si>
  <si>
    <t>MONTANA ARTS COUNCIL</t>
  </si>
  <si>
    <t>CP5117</t>
  </si>
  <si>
    <t>MONTANA HISTORICAL SOCIETY</t>
  </si>
  <si>
    <t>CP6103</t>
  </si>
  <si>
    <t>MONTANA STATE FUND</t>
  </si>
  <si>
    <t>CP5115</t>
  </si>
  <si>
    <t>MONTANA STATE LIBRARY</t>
  </si>
  <si>
    <t>CP6108</t>
  </si>
  <si>
    <t>OFFICE OF PUBLIC DEFENDER</t>
  </si>
  <si>
    <t>CP4201</t>
  </si>
  <si>
    <t>PUBLIC SERVICE COMMISSION</t>
  </si>
  <si>
    <t>CP5113</t>
  </si>
  <si>
    <t>SCHOOL FOR THE DEAF &amp; BLIND</t>
  </si>
  <si>
    <t>CP3201</t>
  </si>
  <si>
    <t>SECRETARY OF STATE</t>
  </si>
  <si>
    <t>CP3401</t>
  </si>
  <si>
    <t>STATE AUDITOR'S OFFICE</t>
  </si>
  <si>
    <t>CP2110</t>
  </si>
  <si>
    <t>SUPREME COURT</t>
  </si>
  <si>
    <t>CP3501</t>
  </si>
  <si>
    <t>SUPT OF PUBLIC INSTRUCTION</t>
  </si>
  <si>
    <t>CP6105</t>
  </si>
  <si>
    <t>TEACHERS' RETIREMENT SYSTEM</t>
  </si>
  <si>
    <t>UN3513</t>
  </si>
  <si>
    <t>University</t>
  </si>
  <si>
    <t>GREAT FALLS COLLEGE MSU</t>
  </si>
  <si>
    <t>UN5106</t>
  </si>
  <si>
    <t>MONTANA STATE UNIVERSITY - BILLINGS</t>
  </si>
  <si>
    <t>UN5104</t>
  </si>
  <si>
    <t>MONTANA STATE UNIVERSITY - BOZEMAN</t>
  </si>
  <si>
    <t>UN5107</t>
  </si>
  <si>
    <t>MONTANA STATE UNIVERSITY - NORTHERN</t>
  </si>
  <si>
    <t>UN5103</t>
  </si>
  <si>
    <t>UNIVERSITY OF MONTANA</t>
  </si>
  <si>
    <t>OA0592</t>
  </si>
  <si>
    <t>FALLON MEDICAL COMPLEX</t>
  </si>
  <si>
    <t>OA9088</t>
  </si>
  <si>
    <t>FLATHEAD EMERGENCY COMM CENTER</t>
  </si>
  <si>
    <t>SCHOOL DISTRICT 4 - TRINITY</t>
  </si>
  <si>
    <t>OA9085</t>
  </si>
  <si>
    <t>LAKEVIEW CEMETERY DISTRICT</t>
  </si>
  <si>
    <t>MILES CITY HOUSING AUTHORITY</t>
  </si>
  <si>
    <t>CP4107</t>
  </si>
  <si>
    <t>BOARD OF CRIME CONTROL</t>
  </si>
  <si>
    <t>State cont from 
ER listing</t>
  </si>
  <si>
    <t>ER cont from 
ER listing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</si>
</sst>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.000000%"/>
    <numFmt numFmtId="166" formatCode="0.0000%"/>
    <numFmt numFmtId="167" formatCode="_(* #,##0.00000_);_(* \(#,##0.00000\);_(* &quot;-&quot;??_);_(@_)"/>
    <numFmt numFmtId="168" formatCode="0.0000000%"/>
  </numFmts>
  <fonts count="15" x14ac:knownFonts="1"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u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ill="0" applyBorder="0" applyAlignment="0" applyProtection="0"/>
    <xf numFmtId="9" fontId="6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1" applyNumberFormat="1" applyFont="1" applyFill="1" applyBorder="1"/>
    <xf numFmtId="165" fontId="7" fillId="0" borderId="0" xfId="2" applyNumberFormat="1" applyFont="1"/>
    <xf numFmtId="165" fontId="2" fillId="0" borderId="0" xfId="0" applyNumberFormat="1" applyFont="1"/>
    <xf numFmtId="166" fontId="6" fillId="0" borderId="0" xfId="2" applyNumberFormat="1"/>
    <xf numFmtId="167" fontId="4" fillId="0" borderId="0" xfId="0" applyNumberFormat="1" applyFont="1"/>
    <xf numFmtId="168" fontId="7" fillId="0" borderId="0" xfId="2" applyNumberFormat="1" applyFont="1"/>
    <xf numFmtId="164" fontId="4" fillId="0" borderId="0" xfId="0" applyNumberFormat="1" applyFont="1"/>
    <xf numFmtId="165" fontId="4" fillId="0" borderId="0" xfId="0" applyNumberFormat="1" applyFont="1"/>
    <xf numFmtId="164" fontId="2" fillId="0" borderId="0" xfId="0" applyNumberFormat="1" applyFont="1"/>
    <xf numFmtId="166" fontId="2" fillId="0" borderId="0" xfId="0" applyNumberFormat="1" applyFont="1"/>
    <xf numFmtId="168" fontId="6" fillId="0" borderId="0" xfId="2" applyNumberFormat="1"/>
    <xf numFmtId="0" fontId="2" fillId="2" borderId="0" xfId="0" applyFont="1" applyFill="1"/>
    <xf numFmtId="10" fontId="6" fillId="2" borderId="0" xfId="2" applyNumberFormat="1" applyFill="1"/>
    <xf numFmtId="0" fontId="10" fillId="0" borderId="0" xfId="0" applyFont="1"/>
    <xf numFmtId="0" fontId="3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10" fillId="0" borderId="0" xfId="0" applyFont="1" applyAlignment="1">
      <alignment wrapText="1"/>
    </xf>
    <xf numFmtId="0" fontId="10" fillId="3" borderId="0" xfId="0" applyFont="1" applyFill="1"/>
    <xf numFmtId="0" fontId="2" fillId="3" borderId="0" xfId="0" applyFont="1" applyFill="1"/>
    <xf numFmtId="165" fontId="7" fillId="3" borderId="0" xfId="2" applyNumberFormat="1" applyFont="1" applyFill="1"/>
    <xf numFmtId="165" fontId="2" fillId="3" borderId="0" xfId="0" applyNumberFormat="1" applyFont="1" applyFill="1"/>
    <xf numFmtId="0" fontId="2" fillId="0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164" fontId="4" fillId="3" borderId="0" xfId="1" applyNumberFormat="1" applyFont="1" applyFill="1" applyBorder="1"/>
    <xf numFmtId="10" fontId="6" fillId="3" borderId="0" xfId="2" applyNumberFormat="1" applyFill="1"/>
    <xf numFmtId="166" fontId="6" fillId="3" borderId="0" xfId="2" applyNumberFormat="1" applyFill="1"/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left"/>
    </xf>
    <xf numFmtId="164" fontId="4" fillId="4" borderId="0" xfId="1" applyNumberFormat="1" applyFont="1" applyFill="1" applyBorder="1"/>
    <xf numFmtId="165" fontId="7" fillId="4" borderId="0" xfId="2" applyNumberFormat="1" applyFont="1" applyFill="1"/>
    <xf numFmtId="165" fontId="2" fillId="4" borderId="0" xfId="0" applyNumberFormat="1" applyFont="1" applyFill="1"/>
    <xf numFmtId="10" fontId="6" fillId="4" borderId="0" xfId="2" applyNumberFormat="1" applyFill="1"/>
    <xf numFmtId="166" fontId="6" fillId="4" borderId="0" xfId="2" applyNumberFormat="1" applyFill="1"/>
    <xf numFmtId="3" fontId="10" fillId="3" borderId="0" xfId="0" applyNumberFormat="1" applyFont="1" applyFill="1"/>
    <xf numFmtId="165" fontId="10" fillId="3" borderId="0" xfId="0" applyNumberFormat="1" applyFont="1" applyFill="1"/>
    <xf numFmtId="3" fontId="14" fillId="3" borderId="0" xfId="2" applyNumberFormat="1" applyFont="1" applyFill="1"/>
    <xf numFmtId="165" fontId="14" fillId="3" borderId="0" xfId="2" applyNumberFormat="1" applyFont="1" applyFill="1"/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017\Montana%20Teachers\Valuation\7-1-2017%20Valuation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ge_Fields"/>
      <sheetName val="Proval Output - Alt IR"/>
      <sheetName val="Proval Output 2017"/>
      <sheetName val="Results"/>
      <sheetName val="Results Summary"/>
      <sheetName val="2017 Financial Statements"/>
      <sheetName val="2016 Financial Statements"/>
      <sheetName val="Amortization Schedule (AVA)"/>
      <sheetName val="Amortization Schedule (MVA)"/>
      <sheetName val="Statement of Fiduciary Assets"/>
      <sheetName val="Statement of Changes is MVA"/>
      <sheetName val="Historical Asset Returns"/>
      <sheetName val="AVA"/>
      <sheetName val="Asset Graphs"/>
      <sheetName val="PVFB"/>
      <sheetName val="NC %"/>
      <sheetName val="UAAL"/>
      <sheetName val="Cash Flow Projection No LS"/>
      <sheetName val="Cash Flows"/>
      <sheetName val="GL"/>
      <sheetName val="GL Detail"/>
      <sheetName val="Proval GL"/>
      <sheetName val="App C Headcounts"/>
      <sheetName val="App C-1"/>
      <sheetName val="App C-2"/>
      <sheetName val="App C-3"/>
      <sheetName val="GASB Headcounts"/>
      <sheetName val="Schedule of Employer Cont"/>
      <sheetName val="Funding Progress"/>
      <sheetName val="Retiree Rolls"/>
      <sheetName val="Solvency"/>
      <sheetName val="GABA Sensitivity"/>
      <sheetName val="Cash Flow Projection"/>
      <sheetName val="Cash Flows No LS"/>
      <sheetName val="Balance Sheet"/>
      <sheetName val="Projection"/>
      <sheetName val="2015 Financial Statements"/>
      <sheetName val="Amortization Shedule 30 yrs"/>
      <sheetName val="Amort Schedule (AVA) 30 yr JW"/>
    </sheetNames>
    <sheetDataSet>
      <sheetData sheetId="0"/>
      <sheetData sheetId="1"/>
      <sheetData sheetId="2"/>
      <sheetData sheetId="3">
        <row r="140">
          <cell r="E140">
            <v>1000</v>
          </cell>
        </row>
        <row r="141">
          <cell r="E141">
            <v>1000000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67E6F-5ED3-4FFD-813F-3B1A1D28BF0A}">
  <dimension ref="A2:AI592"/>
  <sheetViews>
    <sheetView tabSelected="1" workbookViewId="0">
      <pane xSplit="4" ySplit="8" topLeftCell="U572" activePane="bottomRight" state="frozen"/>
      <selection pane="topRight" activeCell="E1" sqref="E1"/>
      <selection pane="bottomLeft" activeCell="A9" sqref="A9"/>
      <selection pane="bottomRight" activeCell="W578" sqref="W578"/>
    </sheetView>
  </sheetViews>
  <sheetFormatPr defaultColWidth="9.140625" defaultRowHeight="15.75" x14ac:dyDescent="0.25"/>
  <cols>
    <col min="1" max="1" width="14.85546875" style="1" bestFit="1" customWidth="1"/>
    <col min="2" max="2" width="14.85546875" style="1" customWidth="1"/>
    <col min="3" max="3" width="24" style="1" bestFit="1" customWidth="1"/>
    <col min="4" max="4" width="56.42578125" style="3" bestFit="1" customWidth="1"/>
    <col min="5" max="5" width="18.140625" style="3" bestFit="1" customWidth="1"/>
    <col min="6" max="6" width="13.85546875" style="3" bestFit="1" customWidth="1"/>
    <col min="7" max="8" width="13.85546875" style="3" customWidth="1"/>
    <col min="9" max="9" width="14.7109375" style="1" customWidth="1"/>
    <col min="10" max="10" width="22.7109375" style="1" customWidth="1"/>
    <col min="11" max="13" width="12.5703125" style="1" customWidth="1"/>
    <col min="14" max="14" width="17" style="1" bestFit="1" customWidth="1"/>
    <col min="15" max="15" width="15.5703125" style="1" bestFit="1" customWidth="1"/>
    <col min="16" max="17" width="22.140625" style="1" customWidth="1"/>
    <col min="18" max="18" width="19" style="1" bestFit="1" customWidth="1"/>
    <col min="19" max="21" width="14" style="1" customWidth="1"/>
    <col min="22" max="22" width="21.5703125" style="1" bestFit="1" customWidth="1"/>
    <col min="23" max="23" width="23.28515625" style="1" bestFit="1" customWidth="1"/>
    <col min="24" max="34" width="14" style="1" customWidth="1"/>
    <col min="35" max="35" width="12.5703125" style="1" customWidth="1"/>
    <col min="36" max="16384" width="9.140625" style="1"/>
  </cols>
  <sheetData>
    <row r="2" spans="1:35" x14ac:dyDescent="0.25">
      <c r="D2" s="49" t="s">
        <v>0</v>
      </c>
      <c r="E2" s="50"/>
      <c r="F2" s="50"/>
      <c r="G2" s="1"/>
      <c r="H2" s="1"/>
    </row>
    <row r="3" spans="1:35" x14ac:dyDescent="0.25">
      <c r="D3" s="51" t="s">
        <v>1</v>
      </c>
      <c r="E3" s="50"/>
      <c r="F3" s="50"/>
      <c r="G3" s="1"/>
      <c r="H3" s="1"/>
    </row>
    <row r="4" spans="1:35" x14ac:dyDescent="0.25">
      <c r="D4" s="52"/>
      <c r="E4" s="50"/>
      <c r="F4" s="50"/>
      <c r="G4" s="1"/>
      <c r="H4" s="1"/>
    </row>
    <row r="5" spans="1:35" x14ac:dyDescent="0.25">
      <c r="A5" s="20"/>
      <c r="B5" s="20"/>
      <c r="C5" s="20"/>
      <c r="D5" s="21"/>
      <c r="E5" s="2">
        <v>2022</v>
      </c>
      <c r="F5" s="2"/>
      <c r="G5" s="2">
        <v>2022</v>
      </c>
      <c r="H5" s="2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35" x14ac:dyDescent="0.25">
      <c r="A6" s="20"/>
      <c r="B6" s="20"/>
      <c r="C6" s="20"/>
      <c r="D6" s="21"/>
      <c r="E6" s="2" t="s">
        <v>2</v>
      </c>
      <c r="F6" s="2">
        <v>2022</v>
      </c>
      <c r="G6" s="2" t="s">
        <v>3</v>
      </c>
      <c r="H6" s="2">
        <v>2022</v>
      </c>
      <c r="I6" s="22">
        <v>2021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35" x14ac:dyDescent="0.25">
      <c r="A7" s="53" t="s">
        <v>4</v>
      </c>
      <c r="B7" s="53"/>
      <c r="C7" s="22"/>
      <c r="D7" s="2"/>
      <c r="E7" s="2" t="s">
        <v>5</v>
      </c>
      <c r="F7" s="2" t="s">
        <v>5</v>
      </c>
      <c r="G7" s="2" t="s">
        <v>6</v>
      </c>
      <c r="H7" s="2" t="s">
        <v>7</v>
      </c>
      <c r="I7" s="2" t="s">
        <v>5</v>
      </c>
      <c r="J7" s="22" t="s">
        <v>8</v>
      </c>
      <c r="K7" s="54" t="s">
        <v>9</v>
      </c>
      <c r="L7" s="54"/>
      <c r="M7" s="54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35" ht="47.25" x14ac:dyDescent="0.25">
      <c r="A8" s="23" t="s">
        <v>10</v>
      </c>
      <c r="B8" s="23" t="s">
        <v>11</v>
      </c>
      <c r="C8" s="23" t="s">
        <v>12</v>
      </c>
      <c r="D8" s="24" t="s">
        <v>5</v>
      </c>
      <c r="E8" s="25" t="s">
        <v>9</v>
      </c>
      <c r="F8" s="25" t="s">
        <v>13</v>
      </c>
      <c r="G8" s="25" t="s">
        <v>14</v>
      </c>
      <c r="H8" s="25" t="s">
        <v>13</v>
      </c>
      <c r="I8" s="25" t="s">
        <v>13</v>
      </c>
      <c r="J8" s="22" t="s">
        <v>15</v>
      </c>
      <c r="K8" s="26" t="s">
        <v>5</v>
      </c>
      <c r="L8" s="26" t="s">
        <v>7</v>
      </c>
      <c r="M8" s="26" t="s">
        <v>16</v>
      </c>
      <c r="N8" s="20" t="s">
        <v>17</v>
      </c>
      <c r="O8" s="20" t="s">
        <v>18</v>
      </c>
      <c r="P8" s="28" t="s">
        <v>19</v>
      </c>
      <c r="Q8" s="28" t="s">
        <v>20</v>
      </c>
      <c r="R8" s="27" t="s">
        <v>21</v>
      </c>
      <c r="S8" s="20" t="s">
        <v>22</v>
      </c>
      <c r="T8" s="27" t="s">
        <v>23</v>
      </c>
      <c r="U8" s="20"/>
      <c r="V8" s="27" t="s">
        <v>1140</v>
      </c>
      <c r="W8" s="27" t="s">
        <v>1139</v>
      </c>
      <c r="X8" s="20" t="s">
        <v>24</v>
      </c>
      <c r="Y8" s="27" t="s">
        <v>25</v>
      </c>
      <c r="Z8" s="27" t="s">
        <v>19</v>
      </c>
    </row>
    <row r="9" spans="1:35" x14ac:dyDescent="0.25">
      <c r="D9" s="3" t="s">
        <v>26</v>
      </c>
      <c r="E9" s="5"/>
      <c r="F9" s="5"/>
      <c r="G9" s="5"/>
      <c r="H9" s="5"/>
      <c r="K9" s="18"/>
      <c r="L9" s="18"/>
      <c r="M9" s="18"/>
      <c r="P9" s="29"/>
      <c r="Q9" s="29"/>
    </row>
    <row r="10" spans="1:35" x14ac:dyDescent="0.25">
      <c r="D10" s="1"/>
      <c r="E10" s="1"/>
      <c r="F10" s="1"/>
      <c r="G10" s="1"/>
      <c r="H10" s="1"/>
      <c r="K10" s="18"/>
      <c r="L10" s="18"/>
      <c r="M10" s="18"/>
      <c r="P10" s="29"/>
      <c r="Q10" s="29"/>
    </row>
    <row r="11" spans="1:35" x14ac:dyDescent="0.25">
      <c r="A11" s="4">
        <v>6532</v>
      </c>
      <c r="B11" s="4" t="s">
        <v>27</v>
      </c>
      <c r="C11" s="4" t="s">
        <v>28</v>
      </c>
      <c r="D11" s="6" t="s">
        <v>29</v>
      </c>
      <c r="E11" s="7">
        <v>51535.916563185405</v>
      </c>
      <c r="F11" s="8">
        <v>3.2973407533485612E-4</v>
      </c>
      <c r="G11" s="7">
        <v>15334.026818393748</v>
      </c>
      <c r="H11" s="8">
        <v>9.8109270025766861E-5</v>
      </c>
      <c r="I11" s="8">
        <v>3.492700786759214E-4</v>
      </c>
      <c r="J11" s="9">
        <f>F11-I11</f>
        <v>-1.9536003341065282E-5</v>
      </c>
      <c r="K11" s="19">
        <v>8.8700000000000001E-2</v>
      </c>
      <c r="L11" s="19">
        <v>1E-3</v>
      </c>
      <c r="M11" s="19">
        <v>8.9700000000000002E-2</v>
      </c>
      <c r="N11" s="7">
        <v>525.90199426631909</v>
      </c>
      <c r="O11" s="10">
        <v>3.3647952604773328E-6</v>
      </c>
      <c r="P11" s="47">
        <v>14808.124824127428</v>
      </c>
      <c r="Q11" s="48">
        <v>9.4744474765289527E-5</v>
      </c>
      <c r="R11" s="7">
        <v>579469.19999999995</v>
      </c>
      <c r="S11" s="7">
        <v>2878.27</v>
      </c>
      <c r="T11" s="7">
        <v>0</v>
      </c>
      <c r="U11" s="7"/>
      <c r="V11" s="7">
        <v>51399.07</v>
      </c>
      <c r="W11" s="7">
        <v>582.38</v>
      </c>
      <c r="X11" s="7">
        <v>51535.916563185405</v>
      </c>
      <c r="Y11" s="7">
        <v>525.90199426631909</v>
      </c>
      <c r="Z11" s="7">
        <v>14808.124824127428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x14ac:dyDescent="0.25">
      <c r="A12" s="4">
        <v>6533</v>
      </c>
      <c r="B12" s="4" t="s">
        <v>30</v>
      </c>
      <c r="C12" s="4" t="s">
        <v>28</v>
      </c>
      <c r="D12" s="6" t="s">
        <v>31</v>
      </c>
      <c r="E12" s="7">
        <v>214691.4035977523</v>
      </c>
      <c r="F12" s="8">
        <v>1.3736259325252155E-3</v>
      </c>
      <c r="G12" s="7">
        <v>64109.185946222642</v>
      </c>
      <c r="H12" s="8">
        <v>4.1017962924033203E-4</v>
      </c>
      <c r="I12" s="8">
        <v>1.1846570880176403E-3</v>
      </c>
      <c r="J12" s="9">
        <f t="shared" ref="J12:J75" si="0">F12-I12</f>
        <v>1.8896884450757528E-4</v>
      </c>
      <c r="K12" s="19">
        <v>8.8700000000000001E-2</v>
      </c>
      <c r="L12" s="19">
        <v>1E-3</v>
      </c>
      <c r="M12" s="19">
        <v>8.9700000000000002E-2</v>
      </c>
      <c r="N12" s="7">
        <v>2420.6138754257822</v>
      </c>
      <c r="O12" s="10">
        <v>1.5487429567254583E-5</v>
      </c>
      <c r="P12" s="47">
        <v>61688.572070796858</v>
      </c>
      <c r="Q12" s="48">
        <v>3.9469219967307742E-4</v>
      </c>
      <c r="R12" s="7">
        <v>2413994.36</v>
      </c>
      <c r="S12" s="7">
        <v>266477.23</v>
      </c>
      <c r="T12" s="7">
        <v>0</v>
      </c>
      <c r="U12" s="7"/>
      <c r="V12" s="7">
        <v>214121.32</v>
      </c>
      <c r="W12" s="7">
        <v>2680.57</v>
      </c>
      <c r="X12" s="7">
        <v>214691.4035977523</v>
      </c>
      <c r="Y12" s="7">
        <v>2420.6138754257822</v>
      </c>
      <c r="Z12" s="7">
        <v>61688.572070796858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x14ac:dyDescent="0.25">
      <c r="A13" s="4">
        <v>6506</v>
      </c>
      <c r="B13" s="4" t="s">
        <v>32</v>
      </c>
      <c r="C13" s="4" t="s">
        <v>28</v>
      </c>
      <c r="D13" s="6" t="s">
        <v>33</v>
      </c>
      <c r="E13" s="7">
        <v>6910.4397255818931</v>
      </c>
      <c r="F13" s="8">
        <v>4.42139696938993E-5</v>
      </c>
      <c r="G13" s="7">
        <v>2121.4778739175531</v>
      </c>
      <c r="H13" s="8">
        <v>1.3573515166687931E-5</v>
      </c>
      <c r="I13" s="8">
        <v>4.1895367467804386E-5</v>
      </c>
      <c r="J13" s="9">
        <f t="shared" si="0"/>
        <v>2.3186022260949138E-6</v>
      </c>
      <c r="K13" s="19">
        <v>8.8700000000000001E-2</v>
      </c>
      <c r="L13" s="19">
        <v>1E-3</v>
      </c>
      <c r="M13" s="19">
        <v>8.9700000000000002E-2</v>
      </c>
      <c r="N13" s="7">
        <v>135.85967072593101</v>
      </c>
      <c r="O13" s="10">
        <v>8.6924936800510784E-7</v>
      </c>
      <c r="P13" s="47">
        <v>1985.6182031916221</v>
      </c>
      <c r="Q13" s="48">
        <v>1.2704265798682823E-5</v>
      </c>
      <c r="R13" s="7">
        <v>77700.960000000006</v>
      </c>
      <c r="S13" s="7">
        <v>72620.990000000005</v>
      </c>
      <c r="T13" s="7">
        <v>0</v>
      </c>
      <c r="U13" s="7"/>
      <c r="V13" s="7">
        <v>6892.09</v>
      </c>
      <c r="W13" s="7">
        <v>150.44999999999999</v>
      </c>
      <c r="X13" s="7">
        <v>6910.4397255818931</v>
      </c>
      <c r="Y13" s="7">
        <v>135.85967072593101</v>
      </c>
      <c r="Z13" s="7">
        <v>1985.6182031916221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x14ac:dyDescent="0.25">
      <c r="A14" s="4">
        <v>6505</v>
      </c>
      <c r="B14" s="4" t="s">
        <v>34</v>
      </c>
      <c r="C14" s="4" t="s">
        <v>28</v>
      </c>
      <c r="D14" s="6" t="s">
        <v>35</v>
      </c>
      <c r="E14" s="7">
        <v>19365.582650581284</v>
      </c>
      <c r="F14" s="8">
        <v>1.2390373383155501E-4</v>
      </c>
      <c r="G14" s="7">
        <v>5947.4641927374305</v>
      </c>
      <c r="H14" s="8">
        <v>3.8052716182413613E-5</v>
      </c>
      <c r="I14" s="8">
        <v>1.04296295657488E-4</v>
      </c>
      <c r="J14" s="9">
        <f t="shared" si="0"/>
        <v>1.9607438174067007E-5</v>
      </c>
      <c r="K14" s="19">
        <v>8.8700000000000001E-2</v>
      </c>
      <c r="L14" s="19">
        <v>1E-3</v>
      </c>
      <c r="M14" s="19">
        <v>8.9700000000000002E-2</v>
      </c>
      <c r="N14" s="7">
        <v>383.03487226200178</v>
      </c>
      <c r="O14" s="10">
        <v>2.4507112291573724E-6</v>
      </c>
      <c r="P14" s="47">
        <v>5564.4293204754285</v>
      </c>
      <c r="Q14" s="48">
        <v>3.5602004953256239E-5</v>
      </c>
      <c r="R14" s="7">
        <v>217747.86</v>
      </c>
      <c r="S14" s="7">
        <v>206499.89</v>
      </c>
      <c r="T14" s="7">
        <v>0</v>
      </c>
      <c r="U14" s="7"/>
      <c r="V14" s="7">
        <v>19314.16</v>
      </c>
      <c r="W14" s="7">
        <v>424.17</v>
      </c>
      <c r="X14" s="7">
        <v>19365.582650581284</v>
      </c>
      <c r="Y14" s="7">
        <v>383.03487226200178</v>
      </c>
      <c r="Z14" s="7">
        <v>5564.4293204754285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x14ac:dyDescent="0.25">
      <c r="A15" s="4">
        <v>6508</v>
      </c>
      <c r="B15" s="4" t="s">
        <v>36</v>
      </c>
      <c r="C15" s="4" t="s">
        <v>28</v>
      </c>
      <c r="D15" s="6" t="s">
        <v>37</v>
      </c>
      <c r="E15" s="7">
        <v>3380560.2744866642</v>
      </c>
      <c r="F15" s="8">
        <v>2.1629302252826946E-2</v>
      </c>
      <c r="G15" s="7">
        <v>1011222.3291913241</v>
      </c>
      <c r="H15" s="8">
        <v>6.4699433309787892E-3</v>
      </c>
      <c r="I15" s="8">
        <v>2.027719330900082E-2</v>
      </c>
      <c r="J15" s="9">
        <f t="shared" si="0"/>
        <v>1.3521089438261261E-3</v>
      </c>
      <c r="K15" s="19">
        <v>8.8700000000000001E-2</v>
      </c>
      <c r="L15" s="19">
        <v>1E-3</v>
      </c>
      <c r="M15" s="19">
        <v>8.9700000000000002E-2</v>
      </c>
      <c r="N15" s="7">
        <v>39865.616078257874</v>
      </c>
      <c r="O15" s="10">
        <v>2.5506584401389844E-4</v>
      </c>
      <c r="P15" s="47">
        <v>971356.71311306616</v>
      </c>
      <c r="Q15" s="48">
        <v>6.21487748696489E-3</v>
      </c>
      <c r="R15" s="7">
        <v>37984405.359999999</v>
      </c>
      <c r="S15" s="7">
        <v>6135334.8799999999</v>
      </c>
      <c r="T15" s="7">
        <v>0</v>
      </c>
      <c r="U15" s="7"/>
      <c r="V15" s="7">
        <v>3371583.66</v>
      </c>
      <c r="W15" s="7">
        <v>44146.89</v>
      </c>
      <c r="X15" s="7">
        <v>3380560.2744866642</v>
      </c>
      <c r="Y15" s="7">
        <v>39865.616078257874</v>
      </c>
      <c r="Z15" s="7">
        <v>971356.71311306616</v>
      </c>
      <c r="AA15" s="7"/>
      <c r="AB15" s="7"/>
      <c r="AC15" s="7"/>
      <c r="AD15" s="7"/>
      <c r="AE15" s="7"/>
      <c r="AF15" s="7"/>
      <c r="AG15" s="7"/>
      <c r="AH15" s="7"/>
      <c r="AI15" s="7"/>
    </row>
    <row r="16" spans="1:35" x14ac:dyDescent="0.25">
      <c r="A16" s="4">
        <v>6512</v>
      </c>
      <c r="B16" s="4" t="s">
        <v>38</v>
      </c>
      <c r="C16" s="4" t="s">
        <v>28</v>
      </c>
      <c r="D16" s="6" t="s">
        <v>39</v>
      </c>
      <c r="E16" s="7">
        <v>21687.207406931804</v>
      </c>
      <c r="F16" s="8">
        <v>1.3875781702945813E-4</v>
      </c>
      <c r="G16" s="7">
        <v>6452.6026169913494</v>
      </c>
      <c r="H16" s="8">
        <v>4.128466318840623E-5</v>
      </c>
      <c r="I16" s="8">
        <v>2.1855394747708701E-4</v>
      </c>
      <c r="J16" s="9">
        <f t="shared" si="0"/>
        <v>-7.9796130447628888E-5</v>
      </c>
      <c r="K16" s="19">
        <v>8.8700000000000001E-2</v>
      </c>
      <c r="L16" s="19">
        <v>1E-3</v>
      </c>
      <c r="M16" s="19">
        <v>8.9700000000000002E-2</v>
      </c>
      <c r="N16" s="7">
        <v>221.08689387723291</v>
      </c>
      <c r="O16" s="10">
        <v>1.4145451829092094E-6</v>
      </c>
      <c r="P16" s="47">
        <v>6231.5157231141166</v>
      </c>
      <c r="Q16" s="48">
        <v>3.9870118005497019E-5</v>
      </c>
      <c r="R16" s="7">
        <v>243851.19</v>
      </c>
      <c r="S16" s="7">
        <v>962.5</v>
      </c>
      <c r="T16" s="7">
        <v>0</v>
      </c>
      <c r="U16" s="7"/>
      <c r="V16" s="7">
        <v>21629.62</v>
      </c>
      <c r="W16" s="7">
        <v>244.83</v>
      </c>
      <c r="X16" s="7">
        <v>21687.207406931804</v>
      </c>
      <c r="Y16" s="7">
        <v>221.08689387723291</v>
      </c>
      <c r="Z16" s="7">
        <v>6231.5157231141166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x14ac:dyDescent="0.25">
      <c r="A17" s="4">
        <v>6509</v>
      </c>
      <c r="B17" s="4" t="s">
        <v>40</v>
      </c>
      <c r="C17" s="4" t="s">
        <v>28</v>
      </c>
      <c r="D17" s="6" t="s">
        <v>41</v>
      </c>
      <c r="E17" s="7">
        <v>1414998.7151556367</v>
      </c>
      <c r="F17" s="8">
        <v>9.0533616952327405E-3</v>
      </c>
      <c r="G17" s="7">
        <v>424231.48060794309</v>
      </c>
      <c r="H17" s="8">
        <v>2.7142929497468694E-3</v>
      </c>
      <c r="I17" s="8">
        <v>8.4103600389867951E-3</v>
      </c>
      <c r="J17" s="9">
        <f t="shared" si="0"/>
        <v>6.4300165624594542E-4</v>
      </c>
      <c r="K17" s="19">
        <v>8.8700000000000001E-2</v>
      </c>
      <c r="L17" s="19">
        <v>1E-3</v>
      </c>
      <c r="M17" s="19">
        <v>8.9700000000000002E-2</v>
      </c>
      <c r="N17" s="7">
        <v>17651.390500984966</v>
      </c>
      <c r="O17" s="10">
        <v>1.1293609027173947E-4</v>
      </c>
      <c r="P17" s="47">
        <v>406580.09010695812</v>
      </c>
      <c r="Q17" s="48">
        <v>2.6013568594751299E-3</v>
      </c>
      <c r="R17" s="7">
        <v>15910277.460000001</v>
      </c>
      <c r="S17" s="7">
        <v>3637089.83</v>
      </c>
      <c r="T17" s="7">
        <v>0</v>
      </c>
      <c r="U17" s="7"/>
      <c r="V17" s="7">
        <v>1411241.3800000001</v>
      </c>
      <c r="W17" s="7">
        <v>19547.02</v>
      </c>
      <c r="X17" s="7">
        <v>1414998.7151556367</v>
      </c>
      <c r="Y17" s="7">
        <v>17651.390500984966</v>
      </c>
      <c r="Z17" s="7">
        <v>406580.09010695812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x14ac:dyDescent="0.25">
      <c r="A18" s="4">
        <v>6519</v>
      </c>
      <c r="B18" s="4" t="s">
        <v>42</v>
      </c>
      <c r="C18" s="4" t="s">
        <v>28</v>
      </c>
      <c r="D18" s="6" t="s">
        <v>43</v>
      </c>
      <c r="E18" s="7">
        <v>52346.478900380316</v>
      </c>
      <c r="F18" s="8">
        <v>3.3492016768713897E-4</v>
      </c>
      <c r="G18" s="7">
        <v>15722.376788630098</v>
      </c>
      <c r="H18" s="8">
        <v>1.0059398800269862E-4</v>
      </c>
      <c r="I18" s="8">
        <v>3.2785057758256888E-4</v>
      </c>
      <c r="J18" s="9">
        <f t="shared" si="0"/>
        <v>7.0695901045700902E-6</v>
      </c>
      <c r="K18" s="19">
        <v>8.8700000000000001E-2</v>
      </c>
      <c r="L18" s="19">
        <v>1E-3</v>
      </c>
      <c r="M18" s="19">
        <v>8.9700000000000002E-2</v>
      </c>
      <c r="N18" s="7">
        <v>681.34821373299746</v>
      </c>
      <c r="O18" s="10">
        <v>4.3593621345776936E-6</v>
      </c>
      <c r="P18" s="47">
        <v>15041.0285748971</v>
      </c>
      <c r="Q18" s="48">
        <v>9.6234625868120934E-5</v>
      </c>
      <c r="R18" s="7">
        <v>588584.06000000006</v>
      </c>
      <c r="S18" s="7">
        <v>165955.66</v>
      </c>
      <c r="T18" s="7">
        <v>0</v>
      </c>
      <c r="U18" s="7"/>
      <c r="V18" s="7">
        <v>52207.48</v>
      </c>
      <c r="W18" s="7">
        <v>754.52</v>
      </c>
      <c r="X18" s="7">
        <v>52346.478900380316</v>
      </c>
      <c r="Y18" s="7">
        <v>681.34821373299746</v>
      </c>
      <c r="Z18" s="7">
        <v>15041.0285748971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x14ac:dyDescent="0.25">
      <c r="A19" s="4">
        <v>6520</v>
      </c>
      <c r="B19" s="4" t="s">
        <v>44</v>
      </c>
      <c r="C19" s="4" t="s">
        <v>28</v>
      </c>
      <c r="D19" s="6" t="s">
        <v>45</v>
      </c>
      <c r="E19" s="7">
        <v>44154.305707243133</v>
      </c>
      <c r="F19" s="8">
        <v>2.8250548618030593E-4</v>
      </c>
      <c r="G19" s="7">
        <v>13179.729757072924</v>
      </c>
      <c r="H19" s="8">
        <v>8.4325773061270194E-5</v>
      </c>
      <c r="I19" s="8">
        <v>2.557801370236427E-4</v>
      </c>
      <c r="J19" s="9">
        <f t="shared" si="0"/>
        <v>2.672534915666323E-5</v>
      </c>
      <c r="K19" s="19">
        <v>8.8700000000000001E-2</v>
      </c>
      <c r="L19" s="19">
        <v>1E-3</v>
      </c>
      <c r="M19" s="19">
        <v>8.9700000000000002E-2</v>
      </c>
      <c r="N19" s="7">
        <v>492.60757047326439</v>
      </c>
      <c r="O19" s="10">
        <v>3.151772833103798E-6</v>
      </c>
      <c r="P19" s="47">
        <v>12687.122186599659</v>
      </c>
      <c r="Q19" s="48">
        <v>8.1174000228166396E-5</v>
      </c>
      <c r="R19" s="7">
        <v>488136.02</v>
      </c>
      <c r="S19" s="7">
        <v>48942.720000000001</v>
      </c>
      <c r="T19" s="7">
        <v>0</v>
      </c>
      <c r="U19" s="7"/>
      <c r="V19" s="7">
        <v>44037.06</v>
      </c>
      <c r="W19" s="7">
        <v>545.51</v>
      </c>
      <c r="X19" s="7">
        <v>44154.305707243133</v>
      </c>
      <c r="Y19" s="7">
        <v>492.60757047326439</v>
      </c>
      <c r="Z19" s="7">
        <v>12687.122186599659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x14ac:dyDescent="0.25">
      <c r="A20" s="4">
        <v>6371</v>
      </c>
      <c r="B20" s="4" t="s">
        <v>46</v>
      </c>
      <c r="C20" s="4" t="s">
        <v>28</v>
      </c>
      <c r="D20" s="6" t="s">
        <v>47</v>
      </c>
      <c r="E20" s="7">
        <v>138337.68676735761</v>
      </c>
      <c r="F20" s="8">
        <v>8.8510406474040222E-4</v>
      </c>
      <c r="G20" s="7">
        <v>41291.327699086993</v>
      </c>
      <c r="H20" s="8">
        <v>2.6418774839318459E-4</v>
      </c>
      <c r="I20" s="8">
        <v>8.2064408860863935E-4</v>
      </c>
      <c r="J20" s="9">
        <f t="shared" si="0"/>
        <v>6.4459976131762877E-5</v>
      </c>
      <c r="K20" s="19">
        <v>8.8700000000000001E-2</v>
      </c>
      <c r="L20" s="19">
        <v>1E-3</v>
      </c>
      <c r="M20" s="19">
        <v>8.9700000000000002E-2</v>
      </c>
      <c r="N20" s="7">
        <v>1541.9282483080208</v>
      </c>
      <c r="O20" s="10">
        <v>9.8654747813631227E-6</v>
      </c>
      <c r="P20" s="47">
        <v>39749.399450778968</v>
      </c>
      <c r="Q20" s="48">
        <v>2.5432227361182148E-4</v>
      </c>
      <c r="R20" s="7">
        <v>1481446.63</v>
      </c>
      <c r="S20" s="7">
        <v>153117.92000000001</v>
      </c>
      <c r="T20" s="7">
        <v>0</v>
      </c>
      <c r="U20" s="7"/>
      <c r="V20" s="7">
        <v>137970.35</v>
      </c>
      <c r="W20" s="7">
        <v>1707.52</v>
      </c>
      <c r="X20" s="7">
        <v>138337.68676735761</v>
      </c>
      <c r="Y20" s="7">
        <v>1541.9282483080208</v>
      </c>
      <c r="Z20" s="7">
        <v>39749.399450778968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x14ac:dyDescent="0.25">
      <c r="A21" s="4">
        <v>6522</v>
      </c>
      <c r="B21" s="4" t="s">
        <v>48</v>
      </c>
      <c r="C21" s="4" t="s">
        <v>28</v>
      </c>
      <c r="D21" s="6" t="s">
        <v>49</v>
      </c>
      <c r="E21" s="7">
        <v>89121.05875705459</v>
      </c>
      <c r="F21" s="8">
        <v>5.7020912524359361E-4</v>
      </c>
      <c r="G21" s="7">
        <v>26634.33554750658</v>
      </c>
      <c r="H21" s="8">
        <v>1.7041024181937137E-4</v>
      </c>
      <c r="I21" s="8">
        <v>5.4706548250163317E-4</v>
      </c>
      <c r="J21" s="9">
        <f t="shared" si="0"/>
        <v>2.314364274196045E-5</v>
      </c>
      <c r="K21" s="19">
        <v>8.8700000000000001E-2</v>
      </c>
      <c r="L21" s="19">
        <v>1E-3</v>
      </c>
      <c r="M21" s="19">
        <v>8.9700000000000002E-2</v>
      </c>
      <c r="N21" s="7">
        <v>1026.6457936079162</v>
      </c>
      <c r="O21" s="10">
        <v>6.5686248353938666E-6</v>
      </c>
      <c r="P21" s="47">
        <v>25607.689753898663</v>
      </c>
      <c r="Q21" s="48">
        <v>1.6384161698397749E-4</v>
      </c>
      <c r="R21" s="7">
        <v>1002076.79</v>
      </c>
      <c r="S21" s="7">
        <v>134719.81</v>
      </c>
      <c r="T21" s="7">
        <v>0</v>
      </c>
      <c r="U21" s="7"/>
      <c r="V21" s="7">
        <v>88884.41</v>
      </c>
      <c r="W21" s="7">
        <v>1136.9000000000001</v>
      </c>
      <c r="X21" s="7">
        <v>89121.05875705459</v>
      </c>
      <c r="Y21" s="7">
        <v>1026.6457936079162</v>
      </c>
      <c r="Z21" s="7">
        <v>25607.689753898663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x14ac:dyDescent="0.25">
      <c r="A22" s="4">
        <v>6534</v>
      </c>
      <c r="B22" s="4" t="s">
        <v>50</v>
      </c>
      <c r="C22" s="4" t="s">
        <v>28</v>
      </c>
      <c r="D22" s="6" t="s">
        <v>51</v>
      </c>
      <c r="E22" s="7">
        <v>31885.57778172578</v>
      </c>
      <c r="F22" s="8">
        <v>2.0400843154665983E-4</v>
      </c>
      <c r="G22" s="7">
        <v>9555.9626745709538</v>
      </c>
      <c r="H22" s="8">
        <v>6.1140399289704518E-5</v>
      </c>
      <c r="I22" s="8">
        <v>2.111206131279185E-4</v>
      </c>
      <c r="J22" s="9">
        <f t="shared" si="0"/>
        <v>-7.1121815812586647E-6</v>
      </c>
      <c r="K22" s="19">
        <v>8.8700000000000001E-2</v>
      </c>
      <c r="L22" s="19">
        <v>1E-3</v>
      </c>
      <c r="M22" s="19">
        <v>8.9700000000000002E-2</v>
      </c>
      <c r="N22" s="7">
        <v>394.08786242275551</v>
      </c>
      <c r="O22" s="10">
        <v>2.5214298218086354E-6</v>
      </c>
      <c r="P22" s="47">
        <v>9161.8748121481985</v>
      </c>
      <c r="Q22" s="48">
        <v>5.8618969467895881E-5</v>
      </c>
      <c r="R22" s="7">
        <v>358521.89</v>
      </c>
      <c r="S22" s="7">
        <v>78194.45</v>
      </c>
      <c r="T22" s="7">
        <v>0</v>
      </c>
      <c r="U22" s="7"/>
      <c r="V22" s="7">
        <v>31800.91</v>
      </c>
      <c r="W22" s="7">
        <v>436.41</v>
      </c>
      <c r="X22" s="7">
        <v>31885.57778172578</v>
      </c>
      <c r="Y22" s="7">
        <v>394.08786242275551</v>
      </c>
      <c r="Z22" s="7">
        <v>9161.8748121481985</v>
      </c>
      <c r="AA22" s="7"/>
      <c r="AB22" s="7"/>
      <c r="AC22" s="7"/>
      <c r="AD22" s="7"/>
      <c r="AE22" s="7"/>
      <c r="AF22" s="7"/>
      <c r="AG22" s="7"/>
      <c r="AH22" s="7"/>
      <c r="AI22" s="7"/>
    </row>
    <row r="23" spans="1:35" x14ac:dyDescent="0.25">
      <c r="A23" s="4">
        <v>6523</v>
      </c>
      <c r="B23" s="4" t="s">
        <v>52</v>
      </c>
      <c r="C23" s="4" t="s">
        <v>28</v>
      </c>
      <c r="D23" s="6" t="s">
        <v>53</v>
      </c>
      <c r="E23" s="7">
        <v>83887.742402727163</v>
      </c>
      <c r="F23" s="8">
        <v>5.367256278284799E-4</v>
      </c>
      <c r="G23" s="7">
        <v>24971.277043583148</v>
      </c>
      <c r="H23" s="8">
        <v>1.597697585489004E-4</v>
      </c>
      <c r="I23" s="8">
        <v>4.8218610914862504E-4</v>
      </c>
      <c r="J23" s="9">
        <f t="shared" si="0"/>
        <v>5.4539518679854859E-5</v>
      </c>
      <c r="K23" s="19">
        <v>8.8700000000000001E-2</v>
      </c>
      <c r="L23" s="19">
        <v>1E-3</v>
      </c>
      <c r="M23" s="19">
        <v>8.9700000000000002E-2</v>
      </c>
      <c r="N23" s="7">
        <v>867.30754901110311</v>
      </c>
      <c r="O23" s="10">
        <v>5.5491562346328077E-6</v>
      </c>
      <c r="P23" s="47">
        <v>24103.969494572044</v>
      </c>
      <c r="Q23" s="48">
        <v>1.5422060231426758E-4</v>
      </c>
      <c r="R23" s="7">
        <v>943234.02</v>
      </c>
      <c r="S23" s="7">
        <v>17382.57</v>
      </c>
      <c r="T23" s="7">
        <v>0</v>
      </c>
      <c r="U23" s="7"/>
      <c r="V23" s="7">
        <v>83664.990000000005</v>
      </c>
      <c r="W23" s="7">
        <v>960.45</v>
      </c>
      <c r="X23" s="7">
        <v>83887.742402727163</v>
      </c>
      <c r="Y23" s="7">
        <v>867.30754901110311</v>
      </c>
      <c r="Z23" s="7">
        <v>24103.969494572044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x14ac:dyDescent="0.25">
      <c r="A24" s="4">
        <v>6525</v>
      </c>
      <c r="B24" s="4" t="s">
        <v>54</v>
      </c>
      <c r="C24" s="4" t="s">
        <v>28</v>
      </c>
      <c r="D24" s="6" t="s">
        <v>55</v>
      </c>
      <c r="E24" s="7">
        <v>97550.742627242696</v>
      </c>
      <c r="F24" s="8">
        <v>6.2414343361848722E-4</v>
      </c>
      <c r="G24" s="7">
        <v>29020.366424064541</v>
      </c>
      <c r="H24" s="8">
        <v>1.8567640447386994E-4</v>
      </c>
      <c r="I24" s="8">
        <v>6.0327023323007657E-4</v>
      </c>
      <c r="J24" s="9">
        <f t="shared" si="0"/>
        <v>2.0873200388410646E-5</v>
      </c>
      <c r="K24" s="19">
        <v>8.8700000000000001E-2</v>
      </c>
      <c r="L24" s="19">
        <v>1E-3</v>
      </c>
      <c r="M24" s="19">
        <v>8.9700000000000002E-2</v>
      </c>
      <c r="N24" s="7">
        <v>990.52491072963608</v>
      </c>
      <c r="O24" s="10">
        <v>6.3375183234616342E-6</v>
      </c>
      <c r="P24" s="47">
        <v>28029.841513334904</v>
      </c>
      <c r="Q24" s="48">
        <v>1.7933888615040831E-4</v>
      </c>
      <c r="R24" s="7">
        <v>1096856.6499999999</v>
      </c>
      <c r="S24" s="7">
        <v>0</v>
      </c>
      <c r="T24" s="7">
        <v>0</v>
      </c>
      <c r="U24" s="7"/>
      <c r="V24" s="7">
        <v>97291.71</v>
      </c>
      <c r="W24" s="7">
        <v>1096.9000000000001</v>
      </c>
      <c r="X24" s="7">
        <v>97550.742627242696</v>
      </c>
      <c r="Y24" s="7">
        <v>990.52491072963608</v>
      </c>
      <c r="Z24" s="7">
        <v>28029.841513334904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x14ac:dyDescent="0.25">
      <c r="A25" s="4">
        <v>6528</v>
      </c>
      <c r="B25" s="4" t="s">
        <v>56</v>
      </c>
      <c r="C25" s="4" t="s">
        <v>28</v>
      </c>
      <c r="D25" s="6" t="s">
        <v>57</v>
      </c>
      <c r="E25" s="7">
        <v>74185.068281396656</v>
      </c>
      <c r="F25" s="8">
        <v>4.7464654797453257E-4</v>
      </c>
      <c r="G25" s="7">
        <v>22094.094638399256</v>
      </c>
      <c r="H25" s="8">
        <v>1.4136113902275165E-4</v>
      </c>
      <c r="I25" s="8">
        <v>5.7695361782250502E-4</v>
      </c>
      <c r="J25" s="9">
        <f t="shared" si="0"/>
        <v>-1.0230706984797245E-4</v>
      </c>
      <c r="K25" s="19">
        <v>8.8700000000000001E-2</v>
      </c>
      <c r="L25" s="19">
        <v>1E-3</v>
      </c>
      <c r="M25" s="19">
        <v>8.9700000000000002E-2</v>
      </c>
      <c r="N25" s="7">
        <v>778.05284741887294</v>
      </c>
      <c r="O25" s="10">
        <v>4.9780920436482621E-6</v>
      </c>
      <c r="P25" s="47">
        <v>21316.041790980384</v>
      </c>
      <c r="Q25" s="48">
        <v>1.3638304697910337E-4</v>
      </c>
      <c r="R25" s="7">
        <v>806492</v>
      </c>
      <c r="S25" s="7">
        <v>27553.75</v>
      </c>
      <c r="T25" s="7">
        <v>0</v>
      </c>
      <c r="U25" s="7"/>
      <c r="V25" s="7">
        <v>73988.08</v>
      </c>
      <c r="W25" s="7">
        <v>861.61</v>
      </c>
      <c r="X25" s="7">
        <v>74185.068281396656</v>
      </c>
      <c r="Y25" s="7">
        <v>778.05284741887294</v>
      </c>
      <c r="Z25" s="7">
        <v>21316.041790980384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x14ac:dyDescent="0.25">
      <c r="A26" s="4">
        <v>6531</v>
      </c>
      <c r="B26" s="4" t="s">
        <v>58</v>
      </c>
      <c r="C26" s="4" t="s">
        <v>28</v>
      </c>
      <c r="D26" s="6" t="s">
        <v>59</v>
      </c>
      <c r="E26" s="7">
        <v>76806.469051866909</v>
      </c>
      <c r="F26" s="8">
        <v>4.9141864046411379E-4</v>
      </c>
      <c r="G26" s="7">
        <v>22921.907109061191</v>
      </c>
      <c r="H26" s="8">
        <v>1.4665760016611205E-4</v>
      </c>
      <c r="I26" s="8">
        <v>4.5908332587371153E-4</v>
      </c>
      <c r="J26" s="9">
        <f t="shared" si="0"/>
        <v>3.2335314590402266E-5</v>
      </c>
      <c r="K26" s="19">
        <v>8.8700000000000001E-2</v>
      </c>
      <c r="L26" s="19">
        <v>1E-3</v>
      </c>
      <c r="M26" s="19">
        <v>8.9700000000000002E-2</v>
      </c>
      <c r="N26" s="7">
        <v>852.64247056252134</v>
      </c>
      <c r="O26" s="10">
        <v>5.4553269907883217E-6</v>
      </c>
      <c r="P26" s="47">
        <v>22069.264638498669</v>
      </c>
      <c r="Q26" s="48">
        <v>1.4120227317532372E-4</v>
      </c>
      <c r="R26" s="7">
        <v>863614.32</v>
      </c>
      <c r="S26" s="7">
        <v>80605.17</v>
      </c>
      <c r="T26" s="7">
        <v>0</v>
      </c>
      <c r="U26" s="7"/>
      <c r="V26" s="7">
        <v>76602.52</v>
      </c>
      <c r="W26" s="7">
        <v>944.21</v>
      </c>
      <c r="X26" s="7">
        <v>76806.469051866909</v>
      </c>
      <c r="Y26" s="7">
        <v>852.64247056252134</v>
      </c>
      <c r="Z26" s="7">
        <v>22069.264638498669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x14ac:dyDescent="0.25">
      <c r="A27" s="4">
        <v>6535</v>
      </c>
      <c r="B27" s="4" t="s">
        <v>60</v>
      </c>
      <c r="C27" s="4" t="s">
        <v>28</v>
      </c>
      <c r="D27" s="6" t="s">
        <v>61</v>
      </c>
      <c r="E27" s="7">
        <v>38250.990262156811</v>
      </c>
      <c r="F27" s="8">
        <v>2.4473523992284423E-4</v>
      </c>
      <c r="G27" s="7">
        <v>11470.256326295817</v>
      </c>
      <c r="H27" s="8">
        <v>7.3388320531136067E-5</v>
      </c>
      <c r="I27" s="8">
        <v>2.4834267128700605E-4</v>
      </c>
      <c r="J27" s="9">
        <f t="shared" si="0"/>
        <v>-3.6074313641618191E-6</v>
      </c>
      <c r="K27" s="19">
        <v>8.8700000000000001E-2</v>
      </c>
      <c r="L27" s="19">
        <v>1E-3</v>
      </c>
      <c r="M27" s="19">
        <v>8.9700000000000002E-2</v>
      </c>
      <c r="N27" s="7">
        <v>479.3692668983748</v>
      </c>
      <c r="O27" s="10">
        <v>3.0670722964806354E-6</v>
      </c>
      <c r="P27" s="47">
        <v>10990.887059397442</v>
      </c>
      <c r="Q27" s="48">
        <v>7.032124823465544E-5</v>
      </c>
      <c r="R27" s="7">
        <v>430094.96</v>
      </c>
      <c r="S27" s="7">
        <v>100769.99</v>
      </c>
      <c r="T27" s="7">
        <v>0</v>
      </c>
      <c r="U27" s="7"/>
      <c r="V27" s="7">
        <v>38149.42</v>
      </c>
      <c r="W27" s="7">
        <v>530.85</v>
      </c>
      <c r="X27" s="7">
        <v>38250.990262156811</v>
      </c>
      <c r="Y27" s="7">
        <v>479.3692668983748</v>
      </c>
      <c r="Z27" s="7">
        <v>10990.887059397442</v>
      </c>
      <c r="AA27" s="7"/>
      <c r="AB27" s="7"/>
      <c r="AC27" s="7"/>
      <c r="AD27" s="7"/>
      <c r="AE27" s="7"/>
      <c r="AF27" s="7"/>
      <c r="AG27" s="7"/>
      <c r="AH27" s="7"/>
      <c r="AI27" s="7"/>
    </row>
    <row r="28" spans="1:35" x14ac:dyDescent="0.25">
      <c r="A28" s="4">
        <v>6538</v>
      </c>
      <c r="B28" s="4" t="s">
        <v>62</v>
      </c>
      <c r="C28" s="4" t="s">
        <v>28</v>
      </c>
      <c r="D28" s="6" t="s">
        <v>63</v>
      </c>
      <c r="E28" s="7">
        <v>32955.689316241704</v>
      </c>
      <c r="F28" s="8">
        <v>2.1085515633336579E-4</v>
      </c>
      <c r="G28" s="7">
        <v>9880.9177341325485</v>
      </c>
      <c r="H28" s="8">
        <v>6.3219507671497945E-5</v>
      </c>
      <c r="I28" s="8">
        <v>2.088906321890467E-4</v>
      </c>
      <c r="J28" s="9">
        <f t="shared" si="0"/>
        <v>1.9645241443190899E-6</v>
      </c>
      <c r="K28" s="19">
        <v>8.8700000000000001E-2</v>
      </c>
      <c r="L28" s="19">
        <v>1E-3</v>
      </c>
      <c r="M28" s="19">
        <v>8.9700000000000002E-2</v>
      </c>
      <c r="N28" s="7">
        <v>411.56133951512339</v>
      </c>
      <c r="O28" s="10">
        <v>2.6332275969558519E-6</v>
      </c>
      <c r="P28" s="47">
        <v>9469.3563946174254</v>
      </c>
      <c r="Q28" s="48">
        <v>6.0586280074542089E-5</v>
      </c>
      <c r="R28" s="7">
        <v>370554.41</v>
      </c>
      <c r="S28" s="7">
        <v>85139.47</v>
      </c>
      <c r="T28" s="7">
        <v>0</v>
      </c>
      <c r="U28" s="7"/>
      <c r="V28" s="7">
        <v>32868.18</v>
      </c>
      <c r="W28" s="7">
        <v>455.76</v>
      </c>
      <c r="X28" s="7">
        <v>32955.689316241704</v>
      </c>
      <c r="Y28" s="7">
        <v>411.56133951512339</v>
      </c>
      <c r="Z28" s="7">
        <v>9469.3563946174254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x14ac:dyDescent="0.25">
      <c r="A29" s="4">
        <v>6539</v>
      </c>
      <c r="B29" s="4" t="s">
        <v>64</v>
      </c>
      <c r="C29" s="4" t="s">
        <v>28</v>
      </c>
      <c r="D29" s="6" t="s">
        <v>65</v>
      </c>
      <c r="E29" s="7">
        <v>58261.99674727222</v>
      </c>
      <c r="F29" s="8">
        <v>3.7276848663534822E-4</v>
      </c>
      <c r="G29" s="7">
        <v>17344.620751108512</v>
      </c>
      <c r="H29" s="8">
        <v>1.1097333407059188E-4</v>
      </c>
      <c r="I29" s="8">
        <v>3.561958333428682E-4</v>
      </c>
      <c r="J29" s="9">
        <f t="shared" si="0"/>
        <v>1.6572653292480026E-5</v>
      </c>
      <c r="K29" s="19">
        <v>8.8700000000000001E-2</v>
      </c>
      <c r="L29" s="19">
        <v>1E-3</v>
      </c>
      <c r="M29" s="19">
        <v>8.9700000000000002E-2</v>
      </c>
      <c r="N29" s="7">
        <v>603.85085951764745</v>
      </c>
      <c r="O29" s="10">
        <v>3.8635231132270894E-6</v>
      </c>
      <c r="P29" s="47">
        <v>16740.769891590866</v>
      </c>
      <c r="Q29" s="48">
        <v>1.0710981095736479E-4</v>
      </c>
      <c r="R29" s="7">
        <v>637535.31999999995</v>
      </c>
      <c r="S29" s="7">
        <v>13637.52</v>
      </c>
      <c r="T29" s="7">
        <v>0</v>
      </c>
      <c r="U29" s="7"/>
      <c r="V29" s="7">
        <v>58107.29</v>
      </c>
      <c r="W29" s="7">
        <v>668.69999999999993</v>
      </c>
      <c r="X29" s="7">
        <v>58261.99674727222</v>
      </c>
      <c r="Y29" s="7">
        <v>603.85085951764745</v>
      </c>
      <c r="Z29" s="7">
        <v>16740.769891590866</v>
      </c>
      <c r="AA29" s="7"/>
      <c r="AB29" s="7"/>
      <c r="AC29" s="7"/>
      <c r="AD29" s="7"/>
      <c r="AE29" s="7"/>
      <c r="AF29" s="7"/>
      <c r="AG29" s="7"/>
      <c r="AH29" s="7"/>
      <c r="AI29" s="7"/>
    </row>
    <row r="30" spans="1:35" x14ac:dyDescent="0.25">
      <c r="A30" s="4">
        <v>6540</v>
      </c>
      <c r="B30" s="4" t="s">
        <v>66</v>
      </c>
      <c r="C30" s="4" t="s">
        <v>28</v>
      </c>
      <c r="D30" s="6" t="s">
        <v>67</v>
      </c>
      <c r="E30" s="7">
        <v>28996.837126832677</v>
      </c>
      <c r="F30" s="8">
        <v>1.8552586070588406E-4</v>
      </c>
      <c r="G30" s="7">
        <v>8626.2569042959221</v>
      </c>
      <c r="H30" s="8">
        <v>5.5192010419599404E-5</v>
      </c>
      <c r="I30" s="8">
        <v>1.9553282365759899E-4</v>
      </c>
      <c r="J30" s="9">
        <f t="shared" si="0"/>
        <v>-1.0006962951714934E-5</v>
      </c>
      <c r="K30" s="19">
        <v>8.8700000000000001E-2</v>
      </c>
      <c r="L30" s="19">
        <v>1E-3</v>
      </c>
      <c r="M30" s="19">
        <v>8.9700000000000002E-2</v>
      </c>
      <c r="N30" s="7">
        <v>294.4213163408611</v>
      </c>
      <c r="O30" s="10">
        <v>1.8837491787596238E-6</v>
      </c>
      <c r="P30" s="47">
        <v>8331.8355879550618</v>
      </c>
      <c r="Q30" s="48">
        <v>5.3308261240839784E-5</v>
      </c>
      <c r="R30" s="7">
        <v>326040.45</v>
      </c>
      <c r="S30" s="7">
        <v>0</v>
      </c>
      <c r="T30" s="7">
        <v>0</v>
      </c>
      <c r="U30" s="7"/>
      <c r="V30" s="7">
        <v>28919.84</v>
      </c>
      <c r="W30" s="7">
        <v>326.04000000000002</v>
      </c>
      <c r="X30" s="7">
        <v>28996.837126832677</v>
      </c>
      <c r="Y30" s="7">
        <v>294.4213163408611</v>
      </c>
      <c r="Z30" s="7">
        <v>8331.8355879550618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x14ac:dyDescent="0.25">
      <c r="A31" s="4">
        <v>6543</v>
      </c>
      <c r="B31" s="4" t="s">
        <v>68</v>
      </c>
      <c r="C31" s="4" t="s">
        <v>28</v>
      </c>
      <c r="D31" s="6" t="s">
        <v>69</v>
      </c>
      <c r="E31" s="7">
        <v>93807.512993979399</v>
      </c>
      <c r="F31" s="8">
        <v>6.0019372156908894E-4</v>
      </c>
      <c r="G31" s="7">
        <v>28004.563743856303</v>
      </c>
      <c r="H31" s="8">
        <v>1.7917715540995789E-4</v>
      </c>
      <c r="I31" s="8">
        <v>6.1946243177640281E-4</v>
      </c>
      <c r="J31" s="9">
        <f t="shared" si="0"/>
        <v>-1.9268710207313877E-5</v>
      </c>
      <c r="K31" s="19">
        <v>8.8700000000000001E-2</v>
      </c>
      <c r="L31" s="19">
        <v>1E-3</v>
      </c>
      <c r="M31" s="19">
        <v>8.9700000000000002E-2</v>
      </c>
      <c r="N31" s="7">
        <v>1050.2869114517505</v>
      </c>
      <c r="O31" s="10">
        <v>6.7198840474535125E-6</v>
      </c>
      <c r="P31" s="47">
        <v>26954.276832404554</v>
      </c>
      <c r="Q31" s="48">
        <v>1.724572713625044E-4</v>
      </c>
      <c r="R31" s="7">
        <v>1054769.58</v>
      </c>
      <c r="S31" s="7">
        <v>107632.14</v>
      </c>
      <c r="T31" s="7">
        <v>0</v>
      </c>
      <c r="U31" s="7"/>
      <c r="V31" s="7">
        <v>93558.42</v>
      </c>
      <c r="W31" s="7">
        <v>1163.08</v>
      </c>
      <c r="X31" s="7">
        <v>93807.512993979399</v>
      </c>
      <c r="Y31" s="7">
        <v>1050.2869114517505</v>
      </c>
      <c r="Z31" s="7">
        <v>26954.276832404554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x14ac:dyDescent="0.25">
      <c r="A32" s="4">
        <v>6544</v>
      </c>
      <c r="B32" s="4" t="s">
        <v>70</v>
      </c>
      <c r="C32" s="4" t="s">
        <v>28</v>
      </c>
      <c r="D32" s="6" t="s">
        <v>71</v>
      </c>
      <c r="E32" s="7">
        <v>169175.9635849107</v>
      </c>
      <c r="F32" s="8">
        <v>1.0824117167521645E-3</v>
      </c>
      <c r="G32" s="7">
        <v>50475.611310201974</v>
      </c>
      <c r="H32" s="8">
        <v>3.2295009252285869E-4</v>
      </c>
      <c r="I32" s="8">
        <v>1.0831715560029474E-3</v>
      </c>
      <c r="J32" s="9">
        <f t="shared" si="0"/>
        <v>-7.5983925078293435E-7</v>
      </c>
      <c r="K32" s="19">
        <v>8.8700000000000001E-2</v>
      </c>
      <c r="L32" s="19">
        <v>1E-3</v>
      </c>
      <c r="M32" s="19">
        <v>8.9700000000000002E-2</v>
      </c>
      <c r="N32" s="7">
        <v>1865.264331392945</v>
      </c>
      <c r="O32" s="10">
        <v>1.1934224722924498E-5</v>
      </c>
      <c r="P32" s="47">
        <v>48610.34697880903</v>
      </c>
      <c r="Q32" s="48">
        <v>3.1101586779993422E-4</v>
      </c>
      <c r="R32" s="7">
        <v>1902217.73</v>
      </c>
      <c r="S32" s="7">
        <v>163311.12</v>
      </c>
      <c r="T32" s="7">
        <v>0</v>
      </c>
      <c r="U32" s="7"/>
      <c r="V32" s="7">
        <v>168726.74</v>
      </c>
      <c r="W32" s="7">
        <v>2065.58</v>
      </c>
      <c r="X32" s="7">
        <v>169175.9635849107</v>
      </c>
      <c r="Y32" s="7">
        <v>1865.264331392945</v>
      </c>
      <c r="Z32" s="7">
        <v>48610.34697880903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x14ac:dyDescent="0.25">
      <c r="A33" s="4">
        <v>6545</v>
      </c>
      <c r="B33" s="4" t="s">
        <v>72</v>
      </c>
      <c r="C33" s="4" t="s">
        <v>28</v>
      </c>
      <c r="D33" s="6" t="s">
        <v>73</v>
      </c>
      <c r="E33" s="7">
        <v>1688068.3140499834</v>
      </c>
      <c r="F33" s="8">
        <v>1.080049956912878E-2</v>
      </c>
      <c r="G33" s="7">
        <v>503528.14245151443</v>
      </c>
      <c r="H33" s="8">
        <v>3.2216441955149264E-3</v>
      </c>
      <c r="I33" s="8">
        <v>1.0355026713777747E-2</v>
      </c>
      <c r="J33" s="9">
        <f t="shared" si="0"/>
        <v>4.4547285535103363E-4</v>
      </c>
      <c r="K33" s="19">
        <v>8.8700000000000001E-2</v>
      </c>
      <c r="L33" s="19">
        <v>1E-3</v>
      </c>
      <c r="M33" s="19">
        <v>8.9700000000000002E-2</v>
      </c>
      <c r="N33" s="7">
        <v>18485.32235421654</v>
      </c>
      <c r="O33" s="10">
        <v>1.182717040893469E-4</v>
      </c>
      <c r="P33" s="47">
        <v>485042.8200972979</v>
      </c>
      <c r="Q33" s="48">
        <v>3.1033724914255796E-3</v>
      </c>
      <c r="R33" s="7">
        <v>18958520.030000001</v>
      </c>
      <c r="S33" s="7">
        <v>1491574.6</v>
      </c>
      <c r="T33" s="7">
        <v>0</v>
      </c>
      <c r="U33" s="7"/>
      <c r="V33" s="7">
        <v>1683585.8800000001</v>
      </c>
      <c r="W33" s="7">
        <v>20470.509999999998</v>
      </c>
      <c r="X33" s="7">
        <v>1688068.3140499834</v>
      </c>
      <c r="Y33" s="7">
        <v>18485.32235421654</v>
      </c>
      <c r="Z33" s="7">
        <v>485042.8200972979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x14ac:dyDescent="0.25">
      <c r="A34" s="4">
        <v>6548</v>
      </c>
      <c r="B34" s="4" t="s">
        <v>74</v>
      </c>
      <c r="C34" s="4" t="s">
        <v>28</v>
      </c>
      <c r="D34" s="6" t="s">
        <v>75</v>
      </c>
      <c r="E34" s="7">
        <v>140717.30551881375</v>
      </c>
      <c r="F34" s="8">
        <v>9.0032920171257325E-4</v>
      </c>
      <c r="G34" s="7">
        <v>41984.749231484566</v>
      </c>
      <c r="H34" s="8">
        <v>2.686243573263364E-4</v>
      </c>
      <c r="I34" s="8">
        <v>8.7074690915245985E-4</v>
      </c>
      <c r="J34" s="9">
        <f t="shared" si="0"/>
        <v>2.9582292560113399E-5</v>
      </c>
      <c r="K34" s="19">
        <v>8.8700000000000001E-2</v>
      </c>
      <c r="L34" s="19">
        <v>1E-3</v>
      </c>
      <c r="M34" s="19">
        <v>8.9700000000000002E-2</v>
      </c>
      <c r="N34" s="7">
        <v>1551.5996146986804</v>
      </c>
      <c r="O34" s="10">
        <v>9.9273535499329788E-6</v>
      </c>
      <c r="P34" s="47">
        <v>40433.149616785886</v>
      </c>
      <c r="Q34" s="48">
        <v>2.586970037764034E-4</v>
      </c>
      <c r="R34" s="7">
        <v>1545266.28</v>
      </c>
      <c r="S34" s="7">
        <v>135759.64000000001</v>
      </c>
      <c r="T34" s="7">
        <v>0</v>
      </c>
      <c r="U34" s="7"/>
      <c r="V34" s="7">
        <v>140343.65</v>
      </c>
      <c r="W34" s="7">
        <v>1718.23</v>
      </c>
      <c r="X34" s="7">
        <v>140717.30551881375</v>
      </c>
      <c r="Y34" s="7">
        <v>1551.5996146986804</v>
      </c>
      <c r="Z34" s="7">
        <v>40433.149616785886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x14ac:dyDescent="0.25">
      <c r="A35" s="4">
        <v>6549</v>
      </c>
      <c r="B35" s="4" t="s">
        <v>76</v>
      </c>
      <c r="C35" s="4" t="s">
        <v>28</v>
      </c>
      <c r="D35" s="6" t="s">
        <v>77</v>
      </c>
      <c r="E35" s="7">
        <v>125448.07015703354</v>
      </c>
      <c r="F35" s="8">
        <v>8.0263447658016963E-4</v>
      </c>
      <c r="G35" s="7">
        <v>37361.433495125959</v>
      </c>
      <c r="H35" s="8">
        <v>2.3904373004787844E-4</v>
      </c>
      <c r="I35" s="8">
        <v>6.5482865777420445E-4</v>
      </c>
      <c r="J35" s="9">
        <f t="shared" si="0"/>
        <v>1.4780581880596518E-4</v>
      </c>
      <c r="K35" s="19">
        <v>8.8700000000000001E-2</v>
      </c>
      <c r="L35" s="19">
        <v>1E-3</v>
      </c>
      <c r="M35" s="19">
        <v>8.9700000000000002E-2</v>
      </c>
      <c r="N35" s="7">
        <v>1315.6850983999134</v>
      </c>
      <c r="O35" s="10">
        <v>8.4179391438755861E-6</v>
      </c>
      <c r="P35" s="47">
        <v>36045.748396726049</v>
      </c>
      <c r="Q35" s="48">
        <v>2.3062579090400289E-4</v>
      </c>
      <c r="R35" s="7">
        <v>1410248.48</v>
      </c>
      <c r="S35" s="7">
        <v>46545.95</v>
      </c>
      <c r="T35" s="7">
        <v>0</v>
      </c>
      <c r="U35" s="7"/>
      <c r="V35" s="7">
        <v>125114.95999999999</v>
      </c>
      <c r="W35" s="7">
        <v>1456.98</v>
      </c>
      <c r="X35" s="7">
        <v>125448.07015703354</v>
      </c>
      <c r="Y35" s="7">
        <v>1315.6850983999134</v>
      </c>
      <c r="Z35" s="7">
        <v>36045.748396726049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x14ac:dyDescent="0.25">
      <c r="A36" s="4">
        <v>6547</v>
      </c>
      <c r="B36" s="4" t="s">
        <v>78</v>
      </c>
      <c r="C36" s="4" t="s">
        <v>28</v>
      </c>
      <c r="D36" s="6" t="s">
        <v>79</v>
      </c>
      <c r="E36" s="7">
        <v>28508.139457149224</v>
      </c>
      <c r="F36" s="8">
        <v>1.823991039704371E-4</v>
      </c>
      <c r="G36" s="7">
        <v>8480.8969332843171</v>
      </c>
      <c r="H36" s="8">
        <v>5.4261976788132916E-5</v>
      </c>
      <c r="I36" s="8">
        <v>1.651361403605676E-4</v>
      </c>
      <c r="J36" s="9">
        <f t="shared" si="0"/>
        <v>1.7262963609869508E-5</v>
      </c>
      <c r="K36" s="19">
        <v>8.8700000000000001E-2</v>
      </c>
      <c r="L36" s="19">
        <v>1E-3</v>
      </c>
      <c r="M36" s="19">
        <v>8.9700000000000002E-2</v>
      </c>
      <c r="N36" s="7">
        <v>289.48178560725626</v>
      </c>
      <c r="O36" s="10">
        <v>1.8521453632528907E-6</v>
      </c>
      <c r="P36" s="47">
        <v>8191.4151476770612</v>
      </c>
      <c r="Q36" s="48">
        <v>5.2409831424880033E-5</v>
      </c>
      <c r="R36" s="7">
        <v>320546.75</v>
      </c>
      <c r="S36" s="7">
        <v>0</v>
      </c>
      <c r="T36" s="7">
        <v>0</v>
      </c>
      <c r="U36" s="7"/>
      <c r="V36" s="7">
        <v>28432.44</v>
      </c>
      <c r="W36" s="7">
        <v>320.57</v>
      </c>
      <c r="X36" s="7">
        <v>28508.139457149224</v>
      </c>
      <c r="Y36" s="7">
        <v>289.48178560725626</v>
      </c>
      <c r="Z36" s="7">
        <v>8191.4151476770612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x14ac:dyDescent="0.25">
      <c r="A37" s="4">
        <v>6606</v>
      </c>
      <c r="B37" s="4" t="s">
        <v>80</v>
      </c>
      <c r="C37" s="4" t="s">
        <v>28</v>
      </c>
      <c r="D37" s="6" t="s">
        <v>81</v>
      </c>
      <c r="E37" s="7">
        <v>27626.137421626565</v>
      </c>
      <c r="F37" s="8">
        <v>1.7675593033501805E-4</v>
      </c>
      <c r="G37" s="7">
        <v>8218.4809147661199</v>
      </c>
      <c r="H37" s="8">
        <v>5.2583002026656317E-5</v>
      </c>
      <c r="I37" s="8">
        <v>1.6144074337615151E-4</v>
      </c>
      <c r="J37" s="9">
        <f t="shared" si="0"/>
        <v>1.5315186958866531E-5</v>
      </c>
      <c r="K37" s="19">
        <v>8.8700000000000001E-2</v>
      </c>
      <c r="L37" s="19">
        <v>1E-3</v>
      </c>
      <c r="M37" s="19">
        <v>8.9700000000000002E-2</v>
      </c>
      <c r="N37" s="7">
        <v>280.49671599128408</v>
      </c>
      <c r="O37" s="10">
        <v>1.7946576184097481E-6</v>
      </c>
      <c r="P37" s="47">
        <v>7937.984198774835</v>
      </c>
      <c r="Q37" s="48">
        <v>5.0788344408246567E-5</v>
      </c>
      <c r="R37" s="7">
        <v>310627.95</v>
      </c>
      <c r="S37" s="7">
        <v>0</v>
      </c>
      <c r="T37" s="7">
        <v>0</v>
      </c>
      <c r="U37" s="7"/>
      <c r="V37" s="7">
        <v>27552.78</v>
      </c>
      <c r="W37" s="7">
        <v>310.62</v>
      </c>
      <c r="X37" s="7">
        <v>27626.137421626565</v>
      </c>
      <c r="Y37" s="7">
        <v>280.49671599128408</v>
      </c>
      <c r="Z37" s="7">
        <v>7937.984198774835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x14ac:dyDescent="0.25">
      <c r="A38" s="4">
        <v>6550</v>
      </c>
      <c r="B38" s="4" t="s">
        <v>82</v>
      </c>
      <c r="C38" s="4" t="s">
        <v>28</v>
      </c>
      <c r="D38" s="6" t="s">
        <v>83</v>
      </c>
      <c r="E38" s="7">
        <v>213159.10478827276</v>
      </c>
      <c r="F38" s="8">
        <v>1.3638220682539559E-3</v>
      </c>
      <c r="G38" s="7">
        <v>63663.699907479546</v>
      </c>
      <c r="H38" s="8">
        <v>4.0732934662472263E-4</v>
      </c>
      <c r="I38" s="8">
        <v>1.3261196035504665E-3</v>
      </c>
      <c r="J38" s="9">
        <f t="shared" si="0"/>
        <v>3.7702464703489365E-5</v>
      </c>
      <c r="K38" s="19">
        <v>8.8700000000000001E-2</v>
      </c>
      <c r="L38" s="19">
        <v>1E-3</v>
      </c>
      <c r="M38" s="19">
        <v>8.9700000000000002E-2</v>
      </c>
      <c r="N38" s="7">
        <v>2415.4124682913093</v>
      </c>
      <c r="O38" s="10">
        <v>1.5454150229536339E-5</v>
      </c>
      <c r="P38" s="47">
        <v>61248.287439188236</v>
      </c>
      <c r="Q38" s="48">
        <v>3.9187519639518633E-4</v>
      </c>
      <c r="R38" s="7">
        <v>2396765.4000000004</v>
      </c>
      <c r="S38" s="7">
        <v>277949.57</v>
      </c>
      <c r="T38" s="7">
        <v>0</v>
      </c>
      <c r="U38" s="7"/>
      <c r="V38" s="7">
        <v>212593.09000000003</v>
      </c>
      <c r="W38" s="7">
        <v>2674.81</v>
      </c>
      <c r="X38" s="7">
        <v>213159.10478827276</v>
      </c>
      <c r="Y38" s="7">
        <v>2415.4124682913093</v>
      </c>
      <c r="Z38" s="7">
        <v>61248.287439188236</v>
      </c>
      <c r="AA38" s="7"/>
      <c r="AB38" s="7"/>
      <c r="AC38" s="7"/>
      <c r="AD38" s="7"/>
      <c r="AE38" s="7"/>
      <c r="AF38" s="7"/>
      <c r="AG38" s="7"/>
      <c r="AH38" s="7"/>
      <c r="AI38" s="7"/>
    </row>
    <row r="39" spans="1:35" x14ac:dyDescent="0.25">
      <c r="A39" s="4">
        <v>6551</v>
      </c>
      <c r="B39" s="4" t="s">
        <v>84</v>
      </c>
      <c r="C39" s="4" t="s">
        <v>28</v>
      </c>
      <c r="D39" s="6" t="s">
        <v>85</v>
      </c>
      <c r="E39" s="7">
        <v>1142612.1800435465</v>
      </c>
      <c r="F39" s="8">
        <v>7.310594159921073E-3</v>
      </c>
      <c r="G39" s="7">
        <v>341276.64623712178</v>
      </c>
      <c r="H39" s="8">
        <v>2.1835361993108346E-3</v>
      </c>
      <c r="I39" s="8">
        <v>6.7463308976627133E-3</v>
      </c>
      <c r="J39" s="9">
        <f t="shared" si="0"/>
        <v>5.6426326225835974E-4</v>
      </c>
      <c r="K39" s="19">
        <v>8.8700000000000001E-2</v>
      </c>
      <c r="L39" s="19">
        <v>1E-3</v>
      </c>
      <c r="M39" s="19">
        <v>8.9700000000000002E-2</v>
      </c>
      <c r="N39" s="7">
        <v>12963.017296253565</v>
      </c>
      <c r="O39" s="10">
        <v>8.2939216119099545E-5</v>
      </c>
      <c r="P39" s="47">
        <v>328313.62894086819</v>
      </c>
      <c r="Q39" s="48">
        <v>2.1005969831917352E-3</v>
      </c>
      <c r="R39" s="7">
        <v>12678212.85</v>
      </c>
      <c r="S39" s="7">
        <v>1505873.6199999999</v>
      </c>
      <c r="T39" s="7">
        <v>0</v>
      </c>
      <c r="U39" s="7"/>
      <c r="V39" s="7">
        <v>1139578.1299999999</v>
      </c>
      <c r="W39" s="7">
        <v>14355.150000000001</v>
      </c>
      <c r="X39" s="7">
        <v>1142612.1800435465</v>
      </c>
      <c r="Y39" s="7">
        <v>12963.017296253565</v>
      </c>
      <c r="Z39" s="7">
        <v>328313.62894086819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x14ac:dyDescent="0.25">
      <c r="A40" s="4">
        <v>6555</v>
      </c>
      <c r="B40" s="4" t="s">
        <v>86</v>
      </c>
      <c r="C40" s="4" t="s">
        <v>28</v>
      </c>
      <c r="D40" s="6" t="s">
        <v>87</v>
      </c>
      <c r="E40" s="7">
        <v>604638.41444091103</v>
      </c>
      <c r="F40" s="8">
        <v>3.8685620008944762E-3</v>
      </c>
      <c r="G40" s="7">
        <v>180568.3182511506</v>
      </c>
      <c r="H40" s="8">
        <v>1.1553016114560603E-3</v>
      </c>
      <c r="I40" s="8">
        <v>3.4159390911772561E-3</v>
      </c>
      <c r="J40" s="9">
        <f t="shared" si="0"/>
        <v>4.5262290971722014E-4</v>
      </c>
      <c r="K40" s="19">
        <v>8.8700000000000001E-2</v>
      </c>
      <c r="L40" s="19">
        <v>1E-3</v>
      </c>
      <c r="M40" s="19">
        <v>8.9700000000000002E-2</v>
      </c>
      <c r="N40" s="7">
        <v>6833.9265570390808</v>
      </c>
      <c r="O40" s="10">
        <v>4.3724427631530572E-5</v>
      </c>
      <c r="P40" s="47">
        <v>173734.39169411152</v>
      </c>
      <c r="Q40" s="48">
        <v>1.1115771838245297E-3</v>
      </c>
      <c r="R40" s="7">
        <v>6798579.2599999998</v>
      </c>
      <c r="S40" s="7">
        <v>769636.93</v>
      </c>
      <c r="T40" s="7">
        <v>0</v>
      </c>
      <c r="U40" s="7"/>
      <c r="V40" s="7">
        <v>603032.88</v>
      </c>
      <c r="W40" s="7">
        <v>7567.84</v>
      </c>
      <c r="X40" s="7">
        <v>604638.41444091103</v>
      </c>
      <c r="Y40" s="7">
        <v>6833.9265570390808</v>
      </c>
      <c r="Z40" s="7">
        <v>173734.39169411152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x14ac:dyDescent="0.25">
      <c r="A41" s="4">
        <v>6557</v>
      </c>
      <c r="B41" s="4" t="s">
        <v>88</v>
      </c>
      <c r="C41" s="4" t="s">
        <v>28</v>
      </c>
      <c r="D41" s="6" t="s">
        <v>89</v>
      </c>
      <c r="E41" s="7">
        <v>234653.56036914801</v>
      </c>
      <c r="F41" s="8">
        <v>1.5013466318676929E-3</v>
      </c>
      <c r="G41" s="7">
        <v>69869.459243455232</v>
      </c>
      <c r="H41" s="8">
        <v>4.4703467162636099E-4</v>
      </c>
      <c r="I41" s="8">
        <v>1.456120230082158E-3</v>
      </c>
      <c r="J41" s="9">
        <f t="shared" si="0"/>
        <v>4.5226401785534954E-5</v>
      </c>
      <c r="K41" s="19">
        <v>8.8700000000000001E-2</v>
      </c>
      <c r="L41" s="19">
        <v>1E-3</v>
      </c>
      <c r="M41" s="19">
        <v>8.9700000000000002E-2</v>
      </c>
      <c r="N41" s="7">
        <v>2445.0406224722196</v>
      </c>
      <c r="O41" s="10">
        <v>1.5643715345948759E-5</v>
      </c>
      <c r="P41" s="47">
        <v>67424.418620983008</v>
      </c>
      <c r="Q41" s="48">
        <v>4.313909562804122E-4</v>
      </c>
      <c r="R41" s="7">
        <v>2638449.29</v>
      </c>
      <c r="S41" s="7">
        <v>69302.03</v>
      </c>
      <c r="T41" s="7">
        <v>0</v>
      </c>
      <c r="U41" s="7"/>
      <c r="V41" s="7">
        <v>234030.47</v>
      </c>
      <c r="W41" s="7">
        <v>2707.6200000000003</v>
      </c>
      <c r="X41" s="7">
        <v>234653.56036914801</v>
      </c>
      <c r="Y41" s="7">
        <v>2445.0406224722196</v>
      </c>
      <c r="Z41" s="7">
        <v>67424.418620983008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x14ac:dyDescent="0.25">
      <c r="A42" s="4">
        <v>6559</v>
      </c>
      <c r="B42" s="4" t="s">
        <v>90</v>
      </c>
      <c r="C42" s="4" t="s">
        <v>28</v>
      </c>
      <c r="D42" s="6" t="s">
        <v>91</v>
      </c>
      <c r="E42" s="7">
        <v>154492.74430852896</v>
      </c>
      <c r="F42" s="8">
        <v>9.8846640532841788E-4</v>
      </c>
      <c r="G42" s="7">
        <v>46078.860811842067</v>
      </c>
      <c r="H42" s="8">
        <v>2.948190616469976E-4</v>
      </c>
      <c r="I42" s="8">
        <v>1.0175692543959395E-3</v>
      </c>
      <c r="J42" s="9">
        <f t="shared" si="0"/>
        <v>-2.910284906752162E-5</v>
      </c>
      <c r="K42" s="19">
        <v>8.8700000000000001E-2</v>
      </c>
      <c r="L42" s="19">
        <v>1E-3</v>
      </c>
      <c r="M42" s="19">
        <v>8.9700000000000002E-2</v>
      </c>
      <c r="N42" s="7">
        <v>1687.5315271903678</v>
      </c>
      <c r="O42" s="10">
        <v>1.0797065130961949E-5</v>
      </c>
      <c r="P42" s="47">
        <v>44391.3292846517</v>
      </c>
      <c r="Q42" s="48">
        <v>2.8402199651603562E-4</v>
      </c>
      <c r="R42" s="7">
        <v>1736399.78</v>
      </c>
      <c r="S42" s="7">
        <v>131138.72</v>
      </c>
      <c r="T42" s="7">
        <v>0</v>
      </c>
      <c r="U42" s="7"/>
      <c r="V42" s="7">
        <v>154082.51</v>
      </c>
      <c r="W42" s="7">
        <v>1868.76</v>
      </c>
      <c r="X42" s="7">
        <v>154492.74430852896</v>
      </c>
      <c r="Y42" s="7">
        <v>1687.5315271903678</v>
      </c>
      <c r="Z42" s="7">
        <v>44391.3292846517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x14ac:dyDescent="0.25">
      <c r="A43" s="4">
        <v>6560</v>
      </c>
      <c r="B43" s="4" t="s">
        <v>92</v>
      </c>
      <c r="C43" s="4" t="s">
        <v>28</v>
      </c>
      <c r="D43" s="6" t="s">
        <v>93</v>
      </c>
      <c r="E43" s="7">
        <v>63575.796815070113</v>
      </c>
      <c r="F43" s="8">
        <v>4.0676693022024944E-4</v>
      </c>
      <c r="G43" s="7">
        <v>19011.236636123522</v>
      </c>
      <c r="H43" s="8">
        <v>1.2163657796788525E-4</v>
      </c>
      <c r="I43" s="8">
        <v>3.5213319474428962E-4</v>
      </c>
      <c r="J43" s="9">
        <f t="shared" si="0"/>
        <v>5.4633735475959815E-5</v>
      </c>
      <c r="K43" s="19">
        <v>8.8700000000000001E-2</v>
      </c>
      <c r="L43" s="19">
        <v>1E-3</v>
      </c>
      <c r="M43" s="19">
        <v>8.9700000000000002E-2</v>
      </c>
      <c r="N43" s="7">
        <v>743.62061581515241</v>
      </c>
      <c r="O43" s="10">
        <v>4.7577897611488618E-6</v>
      </c>
      <c r="P43" s="47">
        <v>18267.616020308371</v>
      </c>
      <c r="Q43" s="48">
        <v>1.1687878820673639E-4</v>
      </c>
      <c r="R43" s="7">
        <v>714846.11</v>
      </c>
      <c r="S43" s="7">
        <v>108826</v>
      </c>
      <c r="T43" s="7">
        <v>0</v>
      </c>
      <c r="U43" s="7"/>
      <c r="V43" s="7">
        <v>63406.98</v>
      </c>
      <c r="W43" s="7">
        <v>823.48</v>
      </c>
      <c r="X43" s="7">
        <v>63575.796815070113</v>
      </c>
      <c r="Y43" s="7">
        <v>743.62061581515241</v>
      </c>
      <c r="Z43" s="7">
        <v>18267.616020308371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x14ac:dyDescent="0.25">
      <c r="A44" s="4">
        <v>6561</v>
      </c>
      <c r="B44" s="4" t="s">
        <v>94</v>
      </c>
      <c r="C44" s="4" t="s">
        <v>28</v>
      </c>
      <c r="D44" s="6" t="s">
        <v>95</v>
      </c>
      <c r="E44" s="7">
        <v>269922.72279616265</v>
      </c>
      <c r="F44" s="8">
        <v>1.7270037160188653E-3</v>
      </c>
      <c r="G44" s="7">
        <v>80838.782954161012</v>
      </c>
      <c r="H44" s="8">
        <v>5.1721795450954643E-4</v>
      </c>
      <c r="I44" s="8">
        <v>1.5838924249452781E-3</v>
      </c>
      <c r="J44" s="9">
        <f t="shared" si="0"/>
        <v>1.4311129107358713E-4</v>
      </c>
      <c r="K44" s="19">
        <v>8.8700000000000001E-2</v>
      </c>
      <c r="L44" s="19">
        <v>1E-3</v>
      </c>
      <c r="M44" s="19">
        <v>8.9700000000000002E-2</v>
      </c>
      <c r="N44" s="7">
        <v>3280.2637972666898</v>
      </c>
      <c r="O44" s="10">
        <v>2.0987591221357757E-5</v>
      </c>
      <c r="P44" s="47">
        <v>77558.519156894326</v>
      </c>
      <c r="Q44" s="48">
        <v>4.9623036328818866E-4</v>
      </c>
      <c r="R44" s="7">
        <v>3025067.03</v>
      </c>
      <c r="S44" s="7">
        <v>597278.68999999994</v>
      </c>
      <c r="T44" s="7">
        <v>0</v>
      </c>
      <c r="U44" s="7"/>
      <c r="V44" s="7">
        <v>269205.98000000004</v>
      </c>
      <c r="W44" s="7">
        <v>3632.54</v>
      </c>
      <c r="X44" s="7">
        <v>269922.72279616265</v>
      </c>
      <c r="Y44" s="7">
        <v>3280.2637972666898</v>
      </c>
      <c r="Z44" s="7">
        <v>77558.519156894326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x14ac:dyDescent="0.25">
      <c r="A45" s="4">
        <v>6570</v>
      </c>
      <c r="B45" s="4" t="s">
        <v>96</v>
      </c>
      <c r="C45" s="4" t="s">
        <v>28</v>
      </c>
      <c r="D45" s="6" t="s">
        <v>97</v>
      </c>
      <c r="E45" s="7">
        <v>45084.966950623275</v>
      </c>
      <c r="F45" s="8">
        <v>2.8845998830232992E-4</v>
      </c>
      <c r="G45" s="7">
        <v>13412.375899017055</v>
      </c>
      <c r="H45" s="8">
        <v>8.5814275946439962E-5</v>
      </c>
      <c r="I45" s="8">
        <v>2.6601035613583036E-4</v>
      </c>
      <c r="J45" s="9">
        <f t="shared" si="0"/>
        <v>2.2449632166499556E-5</v>
      </c>
      <c r="K45" s="19">
        <v>8.8700000000000001E-2</v>
      </c>
      <c r="L45" s="19">
        <v>1E-3</v>
      </c>
      <c r="M45" s="19">
        <v>8.9700000000000002E-2</v>
      </c>
      <c r="N45" s="7">
        <v>457.84122070291983</v>
      </c>
      <c r="O45" s="10">
        <v>2.9293328153690245E-6</v>
      </c>
      <c r="P45" s="47">
        <v>12954.534678314136</v>
      </c>
      <c r="Q45" s="48">
        <v>8.2884943131070936E-5</v>
      </c>
      <c r="R45" s="7">
        <v>506935.67</v>
      </c>
      <c r="S45" s="7">
        <v>0</v>
      </c>
      <c r="T45" s="7">
        <v>0</v>
      </c>
      <c r="U45" s="7"/>
      <c r="V45" s="7">
        <v>44965.25</v>
      </c>
      <c r="W45" s="7">
        <v>507.01</v>
      </c>
      <c r="X45" s="7">
        <v>45084.966950623275</v>
      </c>
      <c r="Y45" s="7">
        <v>457.84122070291983</v>
      </c>
      <c r="Z45" s="7">
        <v>12954.534678314136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x14ac:dyDescent="0.25">
      <c r="A46" s="4">
        <v>6571</v>
      </c>
      <c r="B46" s="4" t="s">
        <v>98</v>
      </c>
      <c r="C46" s="4" t="s">
        <v>28</v>
      </c>
      <c r="D46" s="6" t="s">
        <v>99</v>
      </c>
      <c r="E46" s="7">
        <v>209400.75500552476</v>
      </c>
      <c r="F46" s="8">
        <v>1.3397756153519301E-3</v>
      </c>
      <c r="G46" s="7">
        <v>62476.683215115925</v>
      </c>
      <c r="H46" s="8">
        <v>3.9973464612136236E-4</v>
      </c>
      <c r="I46" s="8">
        <v>1.3417809188071336E-3</v>
      </c>
      <c r="J46" s="9">
        <f t="shared" si="0"/>
        <v>-2.0053034552034756E-6</v>
      </c>
      <c r="K46" s="19">
        <v>8.8700000000000001E-2</v>
      </c>
      <c r="L46" s="19">
        <v>1E-3</v>
      </c>
      <c r="M46" s="19">
        <v>8.9700000000000002E-2</v>
      </c>
      <c r="N46" s="7">
        <v>2308.3050203364896</v>
      </c>
      <c r="O46" s="10">
        <v>1.4768861645029291E-5</v>
      </c>
      <c r="P46" s="47">
        <v>60168.378194779434</v>
      </c>
      <c r="Q46" s="48">
        <v>3.8496578447633304E-4</v>
      </c>
      <c r="R46" s="7">
        <v>2354510.31</v>
      </c>
      <c r="S46" s="7">
        <v>201284.85</v>
      </c>
      <c r="T46" s="7">
        <v>0</v>
      </c>
      <c r="U46" s="7"/>
      <c r="V46" s="7">
        <v>208844.72</v>
      </c>
      <c r="W46" s="7">
        <v>2556.1999999999998</v>
      </c>
      <c r="X46" s="7">
        <v>209400.75500552476</v>
      </c>
      <c r="Y46" s="7">
        <v>2308.3050203364896</v>
      </c>
      <c r="Z46" s="7">
        <v>60168.378194779434</v>
      </c>
      <c r="AA46" s="7"/>
      <c r="AB46" s="7"/>
      <c r="AC46" s="7"/>
      <c r="AD46" s="7"/>
      <c r="AE46" s="7"/>
      <c r="AF46" s="7"/>
      <c r="AG46" s="7"/>
      <c r="AH46" s="7"/>
      <c r="AI46" s="7"/>
    </row>
    <row r="47" spans="1:35" x14ac:dyDescent="0.25">
      <c r="A47" s="4">
        <v>6572</v>
      </c>
      <c r="B47" s="4" t="s">
        <v>100</v>
      </c>
      <c r="C47" s="4" t="s">
        <v>28</v>
      </c>
      <c r="D47" s="6" t="s">
        <v>101</v>
      </c>
      <c r="E47" s="7">
        <v>2043431.341866117</v>
      </c>
      <c r="F47" s="8">
        <v>1.3074162427952399E-2</v>
      </c>
      <c r="G47" s="7">
        <v>611665.40391092561</v>
      </c>
      <c r="H47" s="8">
        <v>3.9135216723197863E-3</v>
      </c>
      <c r="I47" s="8">
        <v>1.1877806622447048E-2</v>
      </c>
      <c r="J47" s="9">
        <f t="shared" si="0"/>
        <v>1.1963558055053513E-3</v>
      </c>
      <c r="K47" s="19">
        <v>8.8700000000000001E-2</v>
      </c>
      <c r="L47" s="19">
        <v>1E-3</v>
      </c>
      <c r="M47" s="19">
        <v>8.9700000000000002E-2</v>
      </c>
      <c r="N47" s="7">
        <v>24513.988008808687</v>
      </c>
      <c r="O47" s="10">
        <v>1.5684395869711628E-4</v>
      </c>
      <c r="P47" s="47">
        <v>587151.41590211692</v>
      </c>
      <c r="Q47" s="48">
        <v>3.7566777136226704E-3</v>
      </c>
      <c r="R47" s="7">
        <v>22974655.93</v>
      </c>
      <c r="S47" s="7">
        <v>4174019.13</v>
      </c>
      <c r="T47" s="7">
        <v>0</v>
      </c>
      <c r="U47" s="7"/>
      <c r="V47" s="7">
        <v>2038005.29</v>
      </c>
      <c r="W47" s="7">
        <v>27146.61</v>
      </c>
      <c r="X47" s="7">
        <v>2043431.341866117</v>
      </c>
      <c r="Y47" s="7">
        <v>24513.988008808687</v>
      </c>
      <c r="Z47" s="7">
        <v>587151.41590211692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x14ac:dyDescent="0.25">
      <c r="A48" s="4">
        <v>6576</v>
      </c>
      <c r="B48" s="4" t="s">
        <v>102</v>
      </c>
      <c r="C48" s="4" t="s">
        <v>28</v>
      </c>
      <c r="D48" s="6" t="s">
        <v>103</v>
      </c>
      <c r="E48" s="7">
        <v>16490.037033302116</v>
      </c>
      <c r="F48" s="8">
        <v>1.0550558670567146E-4</v>
      </c>
      <c r="G48" s="7">
        <v>4905.610828151549</v>
      </c>
      <c r="H48" s="8">
        <v>3.1386791159327139E-5</v>
      </c>
      <c r="I48" s="8">
        <v>1.127247134101218E-4</v>
      </c>
      <c r="J48" s="9">
        <f t="shared" si="0"/>
        <v>-7.2191267044503441E-6</v>
      </c>
      <c r="K48" s="19">
        <v>8.8700000000000001E-2</v>
      </c>
      <c r="L48" s="19">
        <v>1E-3</v>
      </c>
      <c r="M48" s="19">
        <v>8.9700000000000002E-2</v>
      </c>
      <c r="N48" s="7">
        <v>167.4293223615478</v>
      </c>
      <c r="O48" s="10">
        <v>1.0712364594338787E-6</v>
      </c>
      <c r="P48" s="47">
        <v>4738.1815057900012</v>
      </c>
      <c r="Q48" s="48">
        <v>3.0315554699893261E-5</v>
      </c>
      <c r="R48" s="7">
        <v>185224.14</v>
      </c>
      <c r="S48" s="7">
        <v>0</v>
      </c>
      <c r="T48" s="7">
        <v>0</v>
      </c>
      <c r="U48" s="7"/>
      <c r="V48" s="7">
        <v>16446.25</v>
      </c>
      <c r="W48" s="7">
        <v>185.41</v>
      </c>
      <c r="X48" s="7">
        <v>16490.037033302116</v>
      </c>
      <c r="Y48" s="7">
        <v>167.4293223615478</v>
      </c>
      <c r="Z48" s="7">
        <v>4738.1815057900012</v>
      </c>
      <c r="AA48" s="7"/>
      <c r="AB48" s="7"/>
      <c r="AC48" s="7"/>
      <c r="AD48" s="7"/>
      <c r="AE48" s="7"/>
      <c r="AF48" s="7"/>
      <c r="AG48" s="7"/>
      <c r="AH48" s="7"/>
      <c r="AI48" s="7"/>
    </row>
    <row r="49" spans="1:35" x14ac:dyDescent="0.25">
      <c r="A49" s="4">
        <v>6577</v>
      </c>
      <c r="B49" s="4" t="s">
        <v>104</v>
      </c>
      <c r="C49" s="4" t="s">
        <v>28</v>
      </c>
      <c r="D49" s="6" t="s">
        <v>105</v>
      </c>
      <c r="E49" s="7">
        <v>34448.232560265889</v>
      </c>
      <c r="F49" s="8">
        <v>2.204046588800453E-4</v>
      </c>
      <c r="G49" s="7">
        <v>10287.429363762618</v>
      </c>
      <c r="H49" s="8">
        <v>6.582042651116962E-5</v>
      </c>
      <c r="I49" s="8">
        <v>2.1159217227565213E-4</v>
      </c>
      <c r="J49" s="9">
        <f t="shared" si="0"/>
        <v>8.812486604393169E-6</v>
      </c>
      <c r="K49" s="19">
        <v>8.8700000000000001E-2</v>
      </c>
      <c r="L49" s="19">
        <v>1E-3</v>
      </c>
      <c r="M49" s="19">
        <v>8.9700000000000002E-2</v>
      </c>
      <c r="N49" s="7">
        <v>389.21154323418762</v>
      </c>
      <c r="O49" s="10">
        <v>2.4902304426977836E-6</v>
      </c>
      <c r="P49" s="47">
        <v>9898.2178205284308</v>
      </c>
      <c r="Q49" s="48">
        <v>6.3330196068471834E-5</v>
      </c>
      <c r="R49" s="7">
        <v>384576.7</v>
      </c>
      <c r="S49" s="7">
        <v>43474.74</v>
      </c>
      <c r="T49" s="7">
        <v>0</v>
      </c>
      <c r="U49" s="7"/>
      <c r="V49" s="7">
        <v>34356.76</v>
      </c>
      <c r="W49" s="7">
        <v>431.01</v>
      </c>
      <c r="X49" s="7">
        <v>34448.232560265889</v>
      </c>
      <c r="Y49" s="7">
        <v>389.21154323418762</v>
      </c>
      <c r="Z49" s="7">
        <v>9898.2178205284308</v>
      </c>
      <c r="AA49" s="7"/>
      <c r="AB49" s="7"/>
      <c r="AC49" s="7"/>
      <c r="AD49" s="7"/>
      <c r="AE49" s="7"/>
      <c r="AF49" s="7"/>
      <c r="AG49" s="7"/>
      <c r="AH49" s="7"/>
      <c r="AI49" s="7"/>
    </row>
    <row r="50" spans="1:35" x14ac:dyDescent="0.25">
      <c r="A50" s="4">
        <v>6578</v>
      </c>
      <c r="B50" s="4" t="s">
        <v>106</v>
      </c>
      <c r="C50" s="4" t="s">
        <v>28</v>
      </c>
      <c r="D50" s="6" t="s">
        <v>107</v>
      </c>
      <c r="E50" s="7">
        <v>141069.49069828916</v>
      </c>
      <c r="F50" s="8">
        <v>9.0258253224873605E-4</v>
      </c>
      <c r="G50" s="7">
        <v>41997.59303749496</v>
      </c>
      <c r="H50" s="8">
        <v>2.6870653381180602E-4</v>
      </c>
      <c r="I50" s="8">
        <v>7.8573870597232597E-4</v>
      </c>
      <c r="J50" s="9">
        <f t="shared" si="0"/>
        <v>1.1684382627641008E-4</v>
      </c>
      <c r="K50" s="19">
        <v>8.8700000000000001E-2</v>
      </c>
      <c r="L50" s="19">
        <v>1E-3</v>
      </c>
      <c r="M50" s="19">
        <v>8.9700000000000002E-2</v>
      </c>
      <c r="N50" s="7">
        <v>1463.2479351784073</v>
      </c>
      <c r="O50" s="10">
        <v>9.3620670217467386E-6</v>
      </c>
      <c r="P50" s="47">
        <v>40534.345102316554</v>
      </c>
      <c r="Q50" s="48">
        <v>2.593444667900593E-4</v>
      </c>
      <c r="R50" s="7">
        <v>1545925.2</v>
      </c>
      <c r="S50" s="7">
        <v>34023.449999999997</v>
      </c>
      <c r="T50" s="7">
        <v>0</v>
      </c>
      <c r="U50" s="7"/>
      <c r="V50" s="7">
        <v>140694.9</v>
      </c>
      <c r="W50" s="7">
        <v>1620.39</v>
      </c>
      <c r="X50" s="7">
        <v>141069.49069828916</v>
      </c>
      <c r="Y50" s="7">
        <v>1463.2479351784073</v>
      </c>
      <c r="Z50" s="7">
        <v>40534.345102316554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x14ac:dyDescent="0.25">
      <c r="A51" s="4">
        <v>6579</v>
      </c>
      <c r="B51" s="4" t="s">
        <v>108</v>
      </c>
      <c r="C51" s="4" t="s">
        <v>28</v>
      </c>
      <c r="D51" s="6" t="s">
        <v>109</v>
      </c>
      <c r="E51" s="7">
        <v>19281.23868674507</v>
      </c>
      <c r="F51" s="8">
        <v>1.2336408923453862E-4</v>
      </c>
      <c r="G51" s="7">
        <v>5878.0960912384153</v>
      </c>
      <c r="H51" s="8">
        <v>3.7608889268469649E-5</v>
      </c>
      <c r="I51" s="8">
        <v>1.1869056602001187E-4</v>
      </c>
      <c r="J51" s="9">
        <f t="shared" si="0"/>
        <v>4.6735232145267452E-6</v>
      </c>
      <c r="K51" s="19">
        <v>8.8700000000000001E-2</v>
      </c>
      <c r="L51" s="19">
        <v>1E-3</v>
      </c>
      <c r="M51" s="19">
        <v>8.9700000000000002E-2</v>
      </c>
      <c r="N51" s="7">
        <v>337.90182910559071</v>
      </c>
      <c r="O51" s="10">
        <v>2.1619436424980479E-6</v>
      </c>
      <c r="P51" s="47">
        <v>5540.1942621328244</v>
      </c>
      <c r="Q51" s="48">
        <v>3.5446945625971603E-5</v>
      </c>
      <c r="R51" s="7">
        <v>216798.12</v>
      </c>
      <c r="S51" s="7">
        <v>157340.69</v>
      </c>
      <c r="T51" s="7">
        <v>0</v>
      </c>
      <c r="U51" s="7"/>
      <c r="V51" s="7">
        <v>19230.04</v>
      </c>
      <c r="W51" s="7">
        <v>374.19</v>
      </c>
      <c r="X51" s="7">
        <v>19281.23868674507</v>
      </c>
      <c r="Y51" s="7">
        <v>337.90182910559071</v>
      </c>
      <c r="Z51" s="7">
        <v>5540.1942621328244</v>
      </c>
      <c r="AA51" s="7"/>
      <c r="AB51" s="7"/>
      <c r="AC51" s="7"/>
      <c r="AD51" s="7"/>
      <c r="AE51" s="7"/>
      <c r="AF51" s="7"/>
      <c r="AG51" s="7"/>
      <c r="AH51" s="7"/>
      <c r="AI51" s="7"/>
    </row>
    <row r="52" spans="1:35" x14ac:dyDescent="0.25">
      <c r="A52" s="4">
        <v>6603</v>
      </c>
      <c r="B52" s="4" t="s">
        <v>110</v>
      </c>
      <c r="C52" s="4" t="s">
        <v>28</v>
      </c>
      <c r="D52" s="6" t="s">
        <v>111</v>
      </c>
      <c r="E52" s="7">
        <v>59813.476489088767</v>
      </c>
      <c r="F52" s="8">
        <v>3.8269507322164528E-4</v>
      </c>
      <c r="G52" s="7">
        <v>18063.680264547504</v>
      </c>
      <c r="H52" s="8">
        <v>1.1557397842866483E-4</v>
      </c>
      <c r="I52" s="8">
        <v>3.5025909410404282E-4</v>
      </c>
      <c r="J52" s="9">
        <f t="shared" si="0"/>
        <v>3.2435979117602463E-5</v>
      </c>
      <c r="K52" s="19">
        <v>8.8700000000000001E-2</v>
      </c>
      <c r="L52" s="19">
        <v>1E-3</v>
      </c>
      <c r="M52" s="19">
        <v>8.9700000000000002E-2</v>
      </c>
      <c r="N52" s="7">
        <v>877.11436871255603</v>
      </c>
      <c r="O52" s="10">
        <v>5.6119016526224083E-6</v>
      </c>
      <c r="P52" s="47">
        <v>17186.565895834949</v>
      </c>
      <c r="Q52" s="48">
        <v>1.0996207677604242E-4</v>
      </c>
      <c r="R52" s="7">
        <v>672540.44000000006</v>
      </c>
      <c r="S52" s="7">
        <v>298588.73</v>
      </c>
      <c r="T52" s="7">
        <v>0</v>
      </c>
      <c r="U52" s="7"/>
      <c r="V52" s="7">
        <v>59654.649999999994</v>
      </c>
      <c r="W52" s="7">
        <v>971.31</v>
      </c>
      <c r="X52" s="7">
        <v>59813.476489088767</v>
      </c>
      <c r="Y52" s="7">
        <v>877.11436871255603</v>
      </c>
      <c r="Z52" s="7">
        <v>17186.565895834949</v>
      </c>
      <c r="AA52" s="7"/>
      <c r="AB52" s="7"/>
      <c r="AC52" s="7"/>
      <c r="AD52" s="7"/>
      <c r="AE52" s="7"/>
      <c r="AF52" s="7"/>
      <c r="AG52" s="7"/>
      <c r="AH52" s="7"/>
      <c r="AI52" s="7"/>
    </row>
    <row r="53" spans="1:35" x14ac:dyDescent="0.25">
      <c r="A53" s="4">
        <v>6581</v>
      </c>
      <c r="B53" s="4" t="s">
        <v>112</v>
      </c>
      <c r="C53" s="4" t="s">
        <v>28</v>
      </c>
      <c r="D53" s="6" t="s">
        <v>113</v>
      </c>
      <c r="E53" s="7">
        <v>41850.40802270222</v>
      </c>
      <c r="F53" s="8">
        <v>2.6776482329237962E-4</v>
      </c>
      <c r="G53" s="7">
        <v>12498.665154421642</v>
      </c>
      <c r="H53" s="8">
        <v>7.996822551046282E-5</v>
      </c>
      <c r="I53" s="8">
        <v>2.9884365429807104E-4</v>
      </c>
      <c r="J53" s="9">
        <f t="shared" si="0"/>
        <v>-3.1078831005691427E-5</v>
      </c>
      <c r="K53" s="19">
        <v>8.8700000000000001E-2</v>
      </c>
      <c r="L53" s="19">
        <v>1E-3</v>
      </c>
      <c r="M53" s="19">
        <v>8.9700000000000002E-2</v>
      </c>
      <c r="N53" s="7">
        <v>473.53574431353252</v>
      </c>
      <c r="O53" s="10">
        <v>3.0297485948035796E-6</v>
      </c>
      <c r="P53" s="47">
        <v>12025.129410108109</v>
      </c>
      <c r="Q53" s="48">
        <v>7.6938476915659241E-5</v>
      </c>
      <c r="R53" s="7">
        <v>470568.37</v>
      </c>
      <c r="S53" s="7">
        <v>53657.88</v>
      </c>
      <c r="T53" s="7">
        <v>0</v>
      </c>
      <c r="U53" s="7"/>
      <c r="V53" s="7">
        <v>41739.279999999999</v>
      </c>
      <c r="W53" s="7">
        <v>524.39</v>
      </c>
      <c r="X53" s="7">
        <v>41850.40802270222</v>
      </c>
      <c r="Y53" s="7">
        <v>473.53574431353252</v>
      </c>
      <c r="Z53" s="7">
        <v>12025.129410108109</v>
      </c>
      <c r="AA53" s="7"/>
      <c r="AB53" s="7"/>
      <c r="AC53" s="7"/>
      <c r="AD53" s="7"/>
      <c r="AE53" s="7"/>
      <c r="AF53" s="7"/>
      <c r="AG53" s="7"/>
      <c r="AH53" s="7"/>
      <c r="AI53" s="7"/>
    </row>
    <row r="54" spans="1:35" x14ac:dyDescent="0.25">
      <c r="A54" s="4">
        <v>6582</v>
      </c>
      <c r="B54" s="4" t="s">
        <v>114</v>
      </c>
      <c r="C54" s="4" t="s">
        <v>28</v>
      </c>
      <c r="D54" s="6" t="s">
        <v>115</v>
      </c>
      <c r="E54" s="7">
        <v>32452.332721792609</v>
      </c>
      <c r="F54" s="8">
        <v>2.0763460972620724E-4</v>
      </c>
      <c r="G54" s="7">
        <v>9654.3089131560046</v>
      </c>
      <c r="H54" s="8">
        <v>6.1769632418851334E-5</v>
      </c>
      <c r="I54" s="8">
        <v>2.0802439643224485E-4</v>
      </c>
      <c r="J54" s="9">
        <f t="shared" si="0"/>
        <v>-3.8978670603760732E-7</v>
      </c>
      <c r="K54" s="19">
        <v>8.8700000000000001E-2</v>
      </c>
      <c r="L54" s="19">
        <v>1E-3</v>
      </c>
      <c r="M54" s="19">
        <v>8.9700000000000002E-2</v>
      </c>
      <c r="N54" s="7">
        <v>329.5849958228668</v>
      </c>
      <c r="O54" s="10">
        <v>2.1087313681256519E-6</v>
      </c>
      <c r="P54" s="47">
        <v>9324.7239173331382</v>
      </c>
      <c r="Q54" s="48">
        <v>5.9660901050725692E-5</v>
      </c>
      <c r="R54" s="7">
        <v>364894.57</v>
      </c>
      <c r="S54" s="7">
        <v>0</v>
      </c>
      <c r="T54" s="7">
        <v>0</v>
      </c>
      <c r="U54" s="7"/>
      <c r="V54" s="7">
        <v>32366.16</v>
      </c>
      <c r="W54" s="7">
        <v>364.98</v>
      </c>
      <c r="X54" s="7">
        <v>32452.332721792609</v>
      </c>
      <c r="Y54" s="7">
        <v>329.5849958228668</v>
      </c>
      <c r="Z54" s="7">
        <v>9324.7239173331382</v>
      </c>
      <c r="AA54" s="7"/>
      <c r="AB54" s="7"/>
      <c r="AC54" s="7"/>
      <c r="AD54" s="7"/>
      <c r="AE54" s="7"/>
      <c r="AF54" s="7"/>
      <c r="AG54" s="7"/>
      <c r="AH54" s="7"/>
      <c r="AI54" s="7"/>
    </row>
    <row r="55" spans="1:35" x14ac:dyDescent="0.25">
      <c r="A55" s="4">
        <v>6599</v>
      </c>
      <c r="B55" s="4" t="s">
        <v>116</v>
      </c>
      <c r="C55" s="4" t="s">
        <v>28</v>
      </c>
      <c r="D55" s="6" t="s">
        <v>117</v>
      </c>
      <c r="E55" s="7">
        <v>22209.243602501538</v>
      </c>
      <c r="F55" s="8">
        <v>1.4209787836370197E-4</v>
      </c>
      <c r="G55" s="7">
        <v>6614.1340082567658</v>
      </c>
      <c r="H55" s="8">
        <v>4.2318163851407977E-5</v>
      </c>
      <c r="I55" s="8">
        <v>1.467378454591698E-4</v>
      </c>
      <c r="J55" s="9">
        <f t="shared" si="0"/>
        <v>-4.6399670954678292E-6</v>
      </c>
      <c r="K55" s="19">
        <v>8.8700000000000001E-2</v>
      </c>
      <c r="L55" s="19">
        <v>1E-3</v>
      </c>
      <c r="M55" s="19">
        <v>8.9700000000000002E-2</v>
      </c>
      <c r="N55" s="7">
        <v>232.61848573612386</v>
      </c>
      <c r="O55" s="10">
        <v>1.4883259368435748E-6</v>
      </c>
      <c r="P55" s="47">
        <v>6381.5155225206418</v>
      </c>
      <c r="Q55" s="48">
        <v>4.0829837914564405E-5</v>
      </c>
      <c r="R55" s="7">
        <v>249719.91</v>
      </c>
      <c r="S55" s="7">
        <v>7800</v>
      </c>
      <c r="T55" s="7">
        <v>0</v>
      </c>
      <c r="U55" s="7"/>
      <c r="V55" s="7">
        <v>22150.27</v>
      </c>
      <c r="W55" s="7">
        <v>257.60000000000002</v>
      </c>
      <c r="X55" s="7">
        <v>22209.243602501538</v>
      </c>
      <c r="Y55" s="7">
        <v>232.61848573612386</v>
      </c>
      <c r="Z55" s="7">
        <v>6381.5155225206418</v>
      </c>
      <c r="AA55" s="7"/>
      <c r="AB55" s="7"/>
      <c r="AC55" s="7"/>
      <c r="AD55" s="7"/>
      <c r="AE55" s="7"/>
      <c r="AF55" s="7"/>
      <c r="AG55" s="7"/>
      <c r="AH55" s="7"/>
      <c r="AI55" s="7"/>
    </row>
    <row r="56" spans="1:35" x14ac:dyDescent="0.25">
      <c r="A56" s="4">
        <v>6585</v>
      </c>
      <c r="B56" s="4" t="s">
        <v>118</v>
      </c>
      <c r="C56" s="4" t="s">
        <v>28</v>
      </c>
      <c r="D56" s="6" t="s">
        <v>119</v>
      </c>
      <c r="E56" s="7">
        <v>65269.413983341983</v>
      </c>
      <c r="F56" s="8">
        <v>4.1760293214265017E-4</v>
      </c>
      <c r="G56" s="7">
        <v>19639.404491210982</v>
      </c>
      <c r="H56" s="8">
        <v>1.25655684654353E-4</v>
      </c>
      <c r="I56" s="8">
        <v>3.4799173701917E-4</v>
      </c>
      <c r="J56" s="9">
        <f t="shared" si="0"/>
        <v>6.9611195123480166E-5</v>
      </c>
      <c r="K56" s="19">
        <v>8.8700000000000001E-2</v>
      </c>
      <c r="L56" s="19">
        <v>1E-3</v>
      </c>
      <c r="M56" s="19">
        <v>8.9700000000000002E-2</v>
      </c>
      <c r="N56" s="7">
        <v>885.15126515297334</v>
      </c>
      <c r="O56" s="10">
        <v>5.6633228515273301E-6</v>
      </c>
      <c r="P56" s="47">
        <v>18754.253226058008</v>
      </c>
      <c r="Q56" s="48">
        <v>1.1999236180282568E-4</v>
      </c>
      <c r="R56" s="7">
        <v>702654.37</v>
      </c>
      <c r="S56" s="7">
        <v>246815.18</v>
      </c>
      <c r="T56" s="7">
        <v>0</v>
      </c>
      <c r="U56" s="7"/>
      <c r="V56" s="7">
        <v>65096.1</v>
      </c>
      <c r="W56" s="7">
        <v>980.21</v>
      </c>
      <c r="X56" s="7">
        <v>65269.413983341983</v>
      </c>
      <c r="Y56" s="7">
        <v>885.15126515297334</v>
      </c>
      <c r="Z56" s="7">
        <v>18754.253226058008</v>
      </c>
      <c r="AA56" s="7"/>
      <c r="AB56" s="7"/>
      <c r="AC56" s="7"/>
      <c r="AD56" s="7"/>
      <c r="AE56" s="7"/>
      <c r="AF56" s="7"/>
      <c r="AG56" s="7"/>
      <c r="AH56" s="7"/>
      <c r="AI56" s="7"/>
    </row>
    <row r="57" spans="1:35" x14ac:dyDescent="0.25">
      <c r="A57" s="4">
        <v>6586</v>
      </c>
      <c r="B57" s="4" t="s">
        <v>120</v>
      </c>
      <c r="C57" s="4" t="s">
        <v>28</v>
      </c>
      <c r="D57" s="6" t="s">
        <v>121</v>
      </c>
      <c r="E57" s="7">
        <v>109494.6079245749</v>
      </c>
      <c r="F57" s="8">
        <v>7.0056197125934535E-4</v>
      </c>
      <c r="G57" s="7">
        <v>32725.351970735846</v>
      </c>
      <c r="H57" s="8">
        <v>2.0938142545400245E-4</v>
      </c>
      <c r="I57" s="8">
        <v>9.2339201770657393E-4</v>
      </c>
      <c r="J57" s="9">
        <f t="shared" si="0"/>
        <v>-2.2283004644722858E-4</v>
      </c>
      <c r="K57" s="19">
        <v>8.8700000000000001E-2</v>
      </c>
      <c r="L57" s="19">
        <v>1E-3</v>
      </c>
      <c r="M57" s="19">
        <v>8.9700000000000002E-2</v>
      </c>
      <c r="N57" s="7">
        <v>1263.6078155101532</v>
      </c>
      <c r="O57" s="10">
        <v>8.0847413302972921E-6</v>
      </c>
      <c r="P57" s="47">
        <v>31461.744155225693</v>
      </c>
      <c r="Q57" s="48">
        <v>2.0129668412370517E-4</v>
      </c>
      <c r="R57" s="7">
        <v>1231159.8500000001</v>
      </c>
      <c r="S57" s="7">
        <v>168056.43</v>
      </c>
      <c r="T57" s="7">
        <v>0</v>
      </c>
      <c r="U57" s="7"/>
      <c r="V57" s="7">
        <v>109203.86</v>
      </c>
      <c r="W57" s="7">
        <v>1399.31</v>
      </c>
      <c r="X57" s="7">
        <v>109494.6079245749</v>
      </c>
      <c r="Y57" s="7">
        <v>1263.6078155101532</v>
      </c>
      <c r="Z57" s="7">
        <v>31461.744155225693</v>
      </c>
      <c r="AA57" s="7"/>
      <c r="AB57" s="7"/>
      <c r="AC57" s="7"/>
      <c r="AD57" s="7"/>
      <c r="AE57" s="7"/>
      <c r="AF57" s="7"/>
      <c r="AG57" s="7"/>
      <c r="AH57" s="7"/>
      <c r="AI57" s="7"/>
    </row>
    <row r="58" spans="1:35" x14ac:dyDescent="0.25">
      <c r="A58" s="4">
        <v>6379</v>
      </c>
      <c r="B58" s="4" t="s">
        <v>122</v>
      </c>
      <c r="C58" s="4" t="s">
        <v>28</v>
      </c>
      <c r="D58" s="6" t="s">
        <v>123</v>
      </c>
      <c r="E58" s="7">
        <v>32636.501757425471</v>
      </c>
      <c r="F58" s="8">
        <v>2.0881294923619267E-4</v>
      </c>
      <c r="G58" s="7">
        <v>9709.0514142745196</v>
      </c>
      <c r="H58" s="8">
        <v>6.2119882675207996E-5</v>
      </c>
      <c r="I58" s="8">
        <v>1.9461326718128605E-4</v>
      </c>
      <c r="J58" s="9">
        <f t="shared" si="0"/>
        <v>1.4199682054906617E-5</v>
      </c>
      <c r="K58" s="19">
        <v>8.8700000000000001E-2</v>
      </c>
      <c r="L58" s="19">
        <v>1E-3</v>
      </c>
      <c r="M58" s="19">
        <v>8.9700000000000002E-2</v>
      </c>
      <c r="N58" s="7">
        <v>331.4091004082199</v>
      </c>
      <c r="O58" s="10">
        <v>2.1204022469782294E-6</v>
      </c>
      <c r="P58" s="47">
        <v>9377.6423138662994</v>
      </c>
      <c r="Q58" s="48">
        <v>5.9999480428229764E-5</v>
      </c>
      <c r="R58" s="7">
        <v>366965.06</v>
      </c>
      <c r="S58" s="7">
        <v>0</v>
      </c>
      <c r="T58" s="7">
        <v>0</v>
      </c>
      <c r="U58" s="7"/>
      <c r="V58" s="7">
        <v>32549.84</v>
      </c>
      <c r="W58" s="7">
        <v>367</v>
      </c>
      <c r="X58" s="7">
        <v>32636.501757425471</v>
      </c>
      <c r="Y58" s="7">
        <v>331.4091004082199</v>
      </c>
      <c r="Z58" s="7">
        <v>9377.6423138662994</v>
      </c>
      <c r="AA58" s="7"/>
      <c r="AB58" s="7"/>
      <c r="AC58" s="7"/>
      <c r="AD58" s="7"/>
      <c r="AE58" s="7"/>
      <c r="AF58" s="7"/>
      <c r="AG58" s="7"/>
      <c r="AH58" s="7"/>
      <c r="AI58" s="7"/>
    </row>
    <row r="59" spans="1:35" x14ac:dyDescent="0.25">
      <c r="A59" s="4">
        <v>6590</v>
      </c>
      <c r="B59" s="4" t="s">
        <v>124</v>
      </c>
      <c r="C59" s="4" t="s">
        <v>28</v>
      </c>
      <c r="D59" s="6" t="s">
        <v>125</v>
      </c>
      <c r="E59" s="7">
        <v>24025.937584383675</v>
      </c>
      <c r="F59" s="8">
        <v>1.5372134312827777E-4</v>
      </c>
      <c r="G59" s="7">
        <v>7198.3538357575208</v>
      </c>
      <c r="H59" s="8">
        <v>4.6056084848254291E-5</v>
      </c>
      <c r="I59" s="8">
        <v>1.3736011232986649E-4</v>
      </c>
      <c r="J59" s="9">
        <f t="shared" si="0"/>
        <v>1.6361230798411281E-5</v>
      </c>
      <c r="K59" s="19">
        <v>8.8700000000000001E-2</v>
      </c>
      <c r="L59" s="19">
        <v>1E-3</v>
      </c>
      <c r="M59" s="19">
        <v>8.9700000000000002E-2</v>
      </c>
      <c r="N59" s="7">
        <v>294.83670649396129</v>
      </c>
      <c r="O59" s="10">
        <v>1.8864069036468441E-6</v>
      </c>
      <c r="P59" s="47">
        <v>6903.5171292635596</v>
      </c>
      <c r="Q59" s="48">
        <v>4.4169677944607452E-5</v>
      </c>
      <c r="R59" s="7">
        <v>270148.75</v>
      </c>
      <c r="S59" s="7">
        <v>56177.02</v>
      </c>
      <c r="T59" s="7">
        <v>0</v>
      </c>
      <c r="U59" s="7"/>
      <c r="V59" s="7">
        <v>23962.14</v>
      </c>
      <c r="W59" s="7">
        <v>326.5</v>
      </c>
      <c r="X59" s="7">
        <v>24025.937584383675</v>
      </c>
      <c r="Y59" s="7">
        <v>294.83670649396129</v>
      </c>
      <c r="Z59" s="7">
        <v>6903.5171292635596</v>
      </c>
      <c r="AA59" s="7"/>
      <c r="AB59" s="7"/>
      <c r="AC59" s="7"/>
      <c r="AD59" s="7"/>
      <c r="AE59" s="7"/>
      <c r="AF59" s="7"/>
      <c r="AG59" s="7"/>
      <c r="AH59" s="7"/>
      <c r="AI59" s="7"/>
    </row>
    <row r="60" spans="1:35" x14ac:dyDescent="0.25">
      <c r="A60" s="4">
        <v>6574</v>
      </c>
      <c r="B60" s="4" t="s">
        <v>126</v>
      </c>
      <c r="C60" s="4" t="s">
        <v>28</v>
      </c>
      <c r="D60" s="6" t="s">
        <v>127</v>
      </c>
      <c r="E60" s="7">
        <v>44455.936646863309</v>
      </c>
      <c r="F60" s="8">
        <v>2.8443536354740587E-4</v>
      </c>
      <c r="G60" s="7">
        <v>13225.239442811602</v>
      </c>
      <c r="H60" s="8">
        <v>8.4616950460384175E-5</v>
      </c>
      <c r="I60" s="8">
        <v>2.5896614684381978E-4</v>
      </c>
      <c r="J60" s="9">
        <f t="shared" si="0"/>
        <v>2.5469216703586089E-5</v>
      </c>
      <c r="K60" s="19">
        <v>8.8700000000000001E-2</v>
      </c>
      <c r="L60" s="19">
        <v>1E-3</v>
      </c>
      <c r="M60" s="19">
        <v>8.9700000000000002E-2</v>
      </c>
      <c r="N60" s="7">
        <v>451.44782443346423</v>
      </c>
      <c r="O60" s="10">
        <v>2.8884269627570195E-6</v>
      </c>
      <c r="P60" s="47">
        <v>12773.791618378138</v>
      </c>
      <c r="Q60" s="48">
        <v>8.1728523497627152E-5</v>
      </c>
      <c r="R60" s="7">
        <v>499861.39</v>
      </c>
      <c r="S60" s="7">
        <v>0</v>
      </c>
      <c r="T60" s="7">
        <v>0</v>
      </c>
      <c r="U60" s="7"/>
      <c r="V60" s="7">
        <v>44337.89</v>
      </c>
      <c r="W60" s="7">
        <v>499.93</v>
      </c>
      <c r="X60" s="7">
        <v>44455.936646863309</v>
      </c>
      <c r="Y60" s="7">
        <v>451.44782443346423</v>
      </c>
      <c r="Z60" s="7">
        <v>12773.791618378138</v>
      </c>
      <c r="AA60" s="7"/>
      <c r="AB60" s="7"/>
      <c r="AC60" s="7"/>
      <c r="AD60" s="7"/>
      <c r="AE60" s="7"/>
      <c r="AF60" s="7"/>
      <c r="AG60" s="7"/>
      <c r="AH60" s="7"/>
      <c r="AI60" s="7"/>
    </row>
    <row r="61" spans="1:35" x14ac:dyDescent="0.25">
      <c r="A61" s="4">
        <v>6592</v>
      </c>
      <c r="B61" s="4" t="s">
        <v>128</v>
      </c>
      <c r="C61" s="4" t="s">
        <v>28</v>
      </c>
      <c r="D61" s="6" t="s">
        <v>129</v>
      </c>
      <c r="E61" s="7">
        <v>14378.068991622935</v>
      </c>
      <c r="F61" s="8">
        <v>9.1992916789224963E-5</v>
      </c>
      <c r="G61" s="7">
        <v>4310.0270353749693</v>
      </c>
      <c r="H61" s="8">
        <v>2.7576161907107748E-5</v>
      </c>
      <c r="I61" s="8">
        <v>9.5413167071639214E-5</v>
      </c>
      <c r="J61" s="9">
        <f t="shared" si="0"/>
        <v>-3.4202502824142507E-6</v>
      </c>
      <c r="K61" s="19">
        <v>8.8700000000000001E-2</v>
      </c>
      <c r="L61" s="19">
        <v>1E-3</v>
      </c>
      <c r="M61" s="19">
        <v>8.9700000000000002E-2</v>
      </c>
      <c r="N61" s="7">
        <v>178.69000759885162</v>
      </c>
      <c r="O61" s="10">
        <v>1.1432839145287519E-6</v>
      </c>
      <c r="P61" s="47">
        <v>4131.3370277761178</v>
      </c>
      <c r="Q61" s="48">
        <v>2.6432877992578997E-5</v>
      </c>
      <c r="R61" s="7">
        <v>161666.88</v>
      </c>
      <c r="S61" s="7">
        <v>36039.94</v>
      </c>
      <c r="T61" s="7">
        <v>0</v>
      </c>
      <c r="U61" s="7"/>
      <c r="V61" s="7">
        <v>14339.89</v>
      </c>
      <c r="W61" s="7">
        <v>197.88</v>
      </c>
      <c r="X61" s="7">
        <v>14378.068991622935</v>
      </c>
      <c r="Y61" s="7">
        <v>178.69000759885162</v>
      </c>
      <c r="Z61" s="7">
        <v>4131.3370277761178</v>
      </c>
      <c r="AA61" s="7"/>
      <c r="AB61" s="7"/>
      <c r="AC61" s="7"/>
      <c r="AD61" s="7"/>
      <c r="AE61" s="7"/>
      <c r="AF61" s="7"/>
      <c r="AG61" s="7"/>
      <c r="AH61" s="7"/>
      <c r="AI61" s="7"/>
    </row>
    <row r="62" spans="1:35" x14ac:dyDescent="0.25">
      <c r="A62" s="4">
        <v>6594</v>
      </c>
      <c r="B62" s="4" t="s">
        <v>130</v>
      </c>
      <c r="C62" s="4" t="s">
        <v>28</v>
      </c>
      <c r="D62" s="6" t="s">
        <v>131</v>
      </c>
      <c r="E62" s="7">
        <v>351527.59334556188</v>
      </c>
      <c r="F62" s="8">
        <v>2.249123207198118E-3</v>
      </c>
      <c r="G62" s="7">
        <v>105139.16368448576</v>
      </c>
      <c r="H62" s="8">
        <v>6.7269522365978444E-4</v>
      </c>
      <c r="I62" s="8">
        <v>2.1612359424600909E-3</v>
      </c>
      <c r="J62" s="9">
        <f t="shared" si="0"/>
        <v>8.7887264738027108E-5</v>
      </c>
      <c r="K62" s="19">
        <v>8.8700000000000001E-2</v>
      </c>
      <c r="L62" s="19">
        <v>1E-3</v>
      </c>
      <c r="M62" s="19">
        <v>8.9700000000000002E-2</v>
      </c>
      <c r="N62" s="7">
        <v>4132.6263309869037</v>
      </c>
      <c r="O62" s="10">
        <v>2.6441127136678599E-5</v>
      </c>
      <c r="P62" s="47">
        <v>101006.53735349885</v>
      </c>
      <c r="Q62" s="48">
        <v>6.4625409652310577E-4</v>
      </c>
      <c r="R62" s="7">
        <v>3952578.92</v>
      </c>
      <c r="S62" s="7">
        <v>623701.97</v>
      </c>
      <c r="T62" s="7">
        <v>0</v>
      </c>
      <c r="U62" s="7"/>
      <c r="V62" s="7">
        <v>350594.16</v>
      </c>
      <c r="W62" s="7">
        <v>4576.4399999999996</v>
      </c>
      <c r="X62" s="7">
        <v>351527.59334556188</v>
      </c>
      <c r="Y62" s="7">
        <v>4132.6263309869037</v>
      </c>
      <c r="Z62" s="7">
        <v>101006.53735349885</v>
      </c>
      <c r="AA62" s="7"/>
      <c r="AB62" s="7"/>
      <c r="AC62" s="7"/>
      <c r="AD62" s="7"/>
      <c r="AE62" s="7"/>
      <c r="AF62" s="7"/>
      <c r="AG62" s="7"/>
      <c r="AH62" s="7"/>
      <c r="AI62" s="7"/>
    </row>
    <row r="63" spans="1:35" x14ac:dyDescent="0.25">
      <c r="A63" s="4">
        <v>6598</v>
      </c>
      <c r="B63" s="4" t="s">
        <v>132</v>
      </c>
      <c r="C63" s="4" t="s">
        <v>28</v>
      </c>
      <c r="D63" s="6" t="s">
        <v>133</v>
      </c>
      <c r="E63" s="7">
        <v>12911.053533134527</v>
      </c>
      <c r="F63" s="8">
        <v>8.2606744621052766E-5</v>
      </c>
      <c r="G63" s="7">
        <v>3841.0378214946036</v>
      </c>
      <c r="H63" s="8">
        <v>2.4575502656364327E-5</v>
      </c>
      <c r="I63" s="8">
        <v>9.2440375576577003E-5</v>
      </c>
      <c r="J63" s="9">
        <f t="shared" si="0"/>
        <v>-9.8336309555242362E-6</v>
      </c>
      <c r="K63" s="19">
        <v>8.8700000000000001E-2</v>
      </c>
      <c r="L63" s="19">
        <v>1E-3</v>
      </c>
      <c r="M63" s="19">
        <v>8.9700000000000002E-2</v>
      </c>
      <c r="N63" s="7">
        <v>131.22716749679159</v>
      </c>
      <c r="O63" s="10">
        <v>8.3960995784979913E-7</v>
      </c>
      <c r="P63" s="47">
        <v>3709.8106539978121</v>
      </c>
      <c r="Q63" s="48">
        <v>2.3735892698514528E-5</v>
      </c>
      <c r="R63" s="7">
        <v>145171.07999999999</v>
      </c>
      <c r="S63" s="7">
        <v>0</v>
      </c>
      <c r="T63" s="7">
        <v>0</v>
      </c>
      <c r="U63" s="7"/>
      <c r="V63" s="7">
        <v>12876.77</v>
      </c>
      <c r="W63" s="7">
        <v>145.32</v>
      </c>
      <c r="X63" s="7">
        <v>12911.053533134527</v>
      </c>
      <c r="Y63" s="7">
        <v>131.22716749679159</v>
      </c>
      <c r="Z63" s="7">
        <v>3709.8106539978121</v>
      </c>
      <c r="AA63" s="7"/>
      <c r="AB63" s="7"/>
      <c r="AC63" s="7"/>
      <c r="AD63" s="7"/>
      <c r="AE63" s="7"/>
      <c r="AF63" s="7"/>
      <c r="AG63" s="7"/>
      <c r="AH63" s="7"/>
      <c r="AI63" s="7"/>
    </row>
    <row r="64" spans="1:35" x14ac:dyDescent="0.25">
      <c r="A64" s="4">
        <v>6596</v>
      </c>
      <c r="B64" s="4" t="s">
        <v>134</v>
      </c>
      <c r="C64" s="4" t="s">
        <v>28</v>
      </c>
      <c r="D64" s="6" t="s">
        <v>135</v>
      </c>
      <c r="E64" s="7">
        <v>77488.15918659071</v>
      </c>
      <c r="F64" s="8">
        <v>4.9578019025749848E-4</v>
      </c>
      <c r="G64" s="7">
        <v>23094.988957808662</v>
      </c>
      <c r="H64" s="8">
        <v>1.4776500228797057E-4</v>
      </c>
      <c r="I64" s="8">
        <v>4.7056283782451511E-4</v>
      </c>
      <c r="J64" s="9">
        <f t="shared" si="0"/>
        <v>2.5217352432983363E-5</v>
      </c>
      <c r="K64" s="19">
        <v>8.8700000000000001E-2</v>
      </c>
      <c r="L64" s="19">
        <v>1E-3</v>
      </c>
      <c r="M64" s="19">
        <v>8.9700000000000002E-2</v>
      </c>
      <c r="N64" s="7">
        <v>829.85019346632657</v>
      </c>
      <c r="O64" s="10">
        <v>5.3094987817590833E-6</v>
      </c>
      <c r="P64" s="47">
        <v>22265.138764342337</v>
      </c>
      <c r="Q64" s="48">
        <v>1.4245550350621149E-4</v>
      </c>
      <c r="R64" s="7">
        <v>871277.31</v>
      </c>
      <c r="S64" s="7">
        <v>47343.99</v>
      </c>
      <c r="T64" s="7">
        <v>0</v>
      </c>
      <c r="U64" s="7"/>
      <c r="V64" s="7">
        <v>77282.399999999994</v>
      </c>
      <c r="W64" s="7">
        <v>918.97</v>
      </c>
      <c r="X64" s="7">
        <v>77488.15918659071</v>
      </c>
      <c r="Y64" s="7">
        <v>829.85019346632657</v>
      </c>
      <c r="Z64" s="7">
        <v>22265.138764342337</v>
      </c>
      <c r="AA64" s="7"/>
      <c r="AB64" s="7"/>
      <c r="AC64" s="7"/>
      <c r="AD64" s="7"/>
      <c r="AE64" s="7"/>
      <c r="AF64" s="7"/>
      <c r="AG64" s="7"/>
      <c r="AH64" s="7"/>
      <c r="AI64" s="7"/>
    </row>
    <row r="65" spans="1:35" x14ac:dyDescent="0.25">
      <c r="A65" s="4">
        <v>6399</v>
      </c>
      <c r="B65" s="4" t="s">
        <v>136</v>
      </c>
      <c r="C65" s="4" t="s">
        <v>28</v>
      </c>
      <c r="D65" s="6" t="s">
        <v>137</v>
      </c>
      <c r="E65" s="7">
        <v>3397.0804816325649</v>
      </c>
      <c r="F65" s="8">
        <v>2.1735000872175556E-5</v>
      </c>
      <c r="G65" s="7">
        <v>1049.6547113396391</v>
      </c>
      <c r="H65" s="8">
        <v>6.7158391418169156E-6</v>
      </c>
      <c r="I65" s="8">
        <v>1.5127720743981718E-5</v>
      </c>
      <c r="J65" s="9">
        <f t="shared" si="0"/>
        <v>6.6072801281938377E-6</v>
      </c>
      <c r="K65" s="19">
        <v>8.8700000000000001E-2</v>
      </c>
      <c r="L65" s="19">
        <v>1E-3</v>
      </c>
      <c r="M65" s="19">
        <v>8.9700000000000002E-2</v>
      </c>
      <c r="N65" s="7">
        <v>73.551147760897848</v>
      </c>
      <c r="O65" s="10">
        <v>4.7059063492200754E-7</v>
      </c>
      <c r="P65" s="47">
        <v>976.10356357874116</v>
      </c>
      <c r="Q65" s="48">
        <v>6.2452485068949067E-6</v>
      </c>
      <c r="R65" s="7">
        <v>38196.83</v>
      </c>
      <c r="S65" s="7">
        <v>43235.06</v>
      </c>
      <c r="T65" s="7">
        <v>0</v>
      </c>
      <c r="U65" s="7"/>
      <c r="V65" s="7">
        <v>3388.06</v>
      </c>
      <c r="W65" s="7">
        <v>81.45</v>
      </c>
      <c r="X65" s="7">
        <v>3397.0804816325649</v>
      </c>
      <c r="Y65" s="7">
        <v>73.551147760897848</v>
      </c>
      <c r="Z65" s="7">
        <v>976.10356357874116</v>
      </c>
      <c r="AA65" s="7"/>
      <c r="AB65" s="7"/>
      <c r="AC65" s="7"/>
      <c r="AD65" s="7"/>
      <c r="AE65" s="7"/>
      <c r="AF65" s="7"/>
      <c r="AG65" s="7"/>
      <c r="AH65" s="7"/>
      <c r="AI65" s="7"/>
    </row>
    <row r="66" spans="1:35" x14ac:dyDescent="0.25">
      <c r="A66" s="4">
        <v>6507</v>
      </c>
      <c r="B66" s="4" t="s">
        <v>138</v>
      </c>
      <c r="C66" s="4" t="s">
        <v>28</v>
      </c>
      <c r="D66" s="6" t="s">
        <v>139</v>
      </c>
      <c r="E66" s="7">
        <v>9249.3804621446252</v>
      </c>
      <c r="F66" s="8">
        <v>5.9178842979658722E-5</v>
      </c>
      <c r="G66" s="7">
        <v>2751.6847082473382</v>
      </c>
      <c r="H66" s="8">
        <v>1.7605667530421782E-5</v>
      </c>
      <c r="I66" s="8">
        <v>5.7837487966448331E-5</v>
      </c>
      <c r="J66" s="9">
        <f t="shared" si="0"/>
        <v>1.3413550132103909E-6</v>
      </c>
      <c r="K66" s="19">
        <v>8.8700000000000001E-2</v>
      </c>
      <c r="L66" s="19">
        <v>1E-3</v>
      </c>
      <c r="M66" s="19">
        <v>8.9700000000000002E-2</v>
      </c>
      <c r="N66" s="7">
        <v>94.004597690723941</v>
      </c>
      <c r="O66" s="10">
        <v>6.0145469730363386E-7</v>
      </c>
      <c r="P66" s="47">
        <v>2657.6801105566142</v>
      </c>
      <c r="Q66" s="48">
        <v>1.7004212833118146E-5</v>
      </c>
      <c r="R66" s="7">
        <v>103999.75</v>
      </c>
      <c r="S66" s="7">
        <v>0</v>
      </c>
      <c r="T66" s="7">
        <v>0</v>
      </c>
      <c r="U66" s="7"/>
      <c r="V66" s="7">
        <v>9224.82</v>
      </c>
      <c r="W66" s="7">
        <v>104.1</v>
      </c>
      <c r="X66" s="7">
        <v>9249.3804621446252</v>
      </c>
      <c r="Y66" s="7">
        <v>94.004597690723941</v>
      </c>
      <c r="Z66" s="7">
        <v>2657.6801105566142</v>
      </c>
      <c r="AA66" s="7"/>
      <c r="AB66" s="7"/>
      <c r="AC66" s="7"/>
      <c r="AD66" s="7"/>
      <c r="AE66" s="7"/>
      <c r="AF66" s="7"/>
      <c r="AG66" s="7"/>
      <c r="AH66" s="7"/>
      <c r="AI66" s="7"/>
    </row>
    <row r="67" spans="1:35" x14ac:dyDescent="0.25">
      <c r="A67" s="4">
        <v>7274</v>
      </c>
      <c r="B67" s="4" t="s">
        <v>140</v>
      </c>
      <c r="C67" s="4" t="s">
        <v>28</v>
      </c>
      <c r="D67" s="6" t="s">
        <v>141</v>
      </c>
      <c r="E67" s="7">
        <v>26448.751033439265</v>
      </c>
      <c r="F67" s="8">
        <v>1.6922284587837886E-4</v>
      </c>
      <c r="G67" s="7">
        <v>7906.6429804090812</v>
      </c>
      <c r="H67" s="8">
        <v>5.0587818865152181E-5</v>
      </c>
      <c r="I67" s="8">
        <v>1.445846825060342E-4</v>
      </c>
      <c r="J67" s="9">
        <f t="shared" si="0"/>
        <v>2.4638163372344655E-5</v>
      </c>
      <c r="K67" s="19">
        <v>8.8700000000000001E-2</v>
      </c>
      <c r="L67" s="19">
        <v>1E-3</v>
      </c>
      <c r="M67" s="19">
        <v>8.9700000000000002E-2</v>
      </c>
      <c r="N67" s="7">
        <v>306.96429292034384</v>
      </c>
      <c r="O67" s="10">
        <v>1.9640009150280912E-6</v>
      </c>
      <c r="P67" s="47">
        <v>7599.6786874887375</v>
      </c>
      <c r="Q67" s="48">
        <v>4.8623817950124087E-5</v>
      </c>
      <c r="R67" s="7">
        <v>285192.84999999998</v>
      </c>
      <c r="S67" s="7">
        <v>42809.16</v>
      </c>
      <c r="T67" s="7">
        <v>0</v>
      </c>
      <c r="U67" s="7"/>
      <c r="V67" s="7">
        <v>26378.519999999997</v>
      </c>
      <c r="W67" s="7">
        <v>339.93</v>
      </c>
      <c r="X67" s="7">
        <v>26448.751033439265</v>
      </c>
      <c r="Y67" s="7">
        <v>306.96429292034384</v>
      </c>
      <c r="Z67" s="7">
        <v>7599.6786874887375</v>
      </c>
      <c r="AA67" s="7"/>
      <c r="AB67" s="7"/>
      <c r="AC67" s="7"/>
      <c r="AD67" s="7"/>
      <c r="AE67" s="7"/>
      <c r="AF67" s="7"/>
      <c r="AG67" s="7"/>
      <c r="AH67" s="7"/>
      <c r="AI67" s="7"/>
    </row>
    <row r="68" spans="1:35" x14ac:dyDescent="0.25">
      <c r="A68" s="4">
        <v>6511</v>
      </c>
      <c r="B68" s="4" t="s">
        <v>142</v>
      </c>
      <c r="C68" s="4" t="s">
        <v>28</v>
      </c>
      <c r="D68" s="6" t="s">
        <v>143</v>
      </c>
      <c r="E68" s="7">
        <v>19176.179717049883</v>
      </c>
      <c r="F68" s="8">
        <v>1.2269190710335244E-4</v>
      </c>
      <c r="G68" s="7">
        <v>5704.7618068433103</v>
      </c>
      <c r="H68" s="8">
        <v>3.6499872027672637E-5</v>
      </c>
      <c r="I68" s="8">
        <v>1.1746451223590444E-4</v>
      </c>
      <c r="J68" s="9">
        <f t="shared" si="0"/>
        <v>5.227394867448007E-6</v>
      </c>
      <c r="K68" s="19">
        <v>8.8700000000000001E-2</v>
      </c>
      <c r="L68" s="19">
        <v>1E-3</v>
      </c>
      <c r="M68" s="19">
        <v>8.9700000000000002E-2</v>
      </c>
      <c r="N68" s="7">
        <v>194.75477025896672</v>
      </c>
      <c r="O68" s="10">
        <v>1.2460685357106123E-6</v>
      </c>
      <c r="P68" s="47">
        <v>5510.007036584344</v>
      </c>
      <c r="Q68" s="48">
        <v>3.5253803491962027E-5</v>
      </c>
      <c r="R68" s="7">
        <v>215617.36</v>
      </c>
      <c r="S68" s="7">
        <v>0</v>
      </c>
      <c r="T68" s="7">
        <v>0</v>
      </c>
      <c r="U68" s="7"/>
      <c r="V68" s="7">
        <v>19125.259999999998</v>
      </c>
      <c r="W68" s="7">
        <v>215.67</v>
      </c>
      <c r="X68" s="7">
        <v>19176.179717049883</v>
      </c>
      <c r="Y68" s="7">
        <v>194.75477025896672</v>
      </c>
      <c r="Z68" s="7">
        <v>5510.007036584344</v>
      </c>
      <c r="AA68" s="7"/>
      <c r="AB68" s="7"/>
      <c r="AC68" s="7"/>
      <c r="AD68" s="7"/>
      <c r="AE68" s="7"/>
      <c r="AF68" s="7"/>
      <c r="AG68" s="7"/>
      <c r="AH68" s="7"/>
      <c r="AI68" s="7"/>
    </row>
    <row r="69" spans="1:35" x14ac:dyDescent="0.25">
      <c r="A69" s="4">
        <v>6513</v>
      </c>
      <c r="B69" s="4" t="s">
        <v>144</v>
      </c>
      <c r="C69" s="4" t="s">
        <v>28</v>
      </c>
      <c r="D69" s="6" t="s">
        <v>145</v>
      </c>
      <c r="E69" s="7">
        <v>15782.498261064073</v>
      </c>
      <c r="F69" s="8">
        <v>1.0097865367749033E-4</v>
      </c>
      <c r="G69" s="7">
        <v>4695.2658856854569</v>
      </c>
      <c r="H69" s="8">
        <v>3.0040974499204591E-5</v>
      </c>
      <c r="I69" s="8">
        <v>9.8332960611836312E-5</v>
      </c>
      <c r="J69" s="9">
        <f t="shared" si="0"/>
        <v>2.64569306565402E-6</v>
      </c>
      <c r="K69" s="19">
        <v>8.8700000000000001E-2</v>
      </c>
      <c r="L69" s="19">
        <v>1E-3</v>
      </c>
      <c r="M69" s="19">
        <v>8.9700000000000002E-2</v>
      </c>
      <c r="N69" s="7">
        <v>160.38575020028321</v>
      </c>
      <c r="O69" s="10">
        <v>1.0261706896070936E-6</v>
      </c>
      <c r="P69" s="47">
        <v>4534.8801354851739</v>
      </c>
      <c r="Q69" s="48">
        <v>2.90148038095975E-5</v>
      </c>
      <c r="R69" s="7">
        <v>177457.26</v>
      </c>
      <c r="S69" s="7">
        <v>0</v>
      </c>
      <c r="T69" s="7">
        <v>0</v>
      </c>
      <c r="U69" s="7"/>
      <c r="V69" s="7">
        <v>15740.59</v>
      </c>
      <c r="W69" s="7">
        <v>177.61</v>
      </c>
      <c r="X69" s="7">
        <v>15782.498261064073</v>
      </c>
      <c r="Y69" s="7">
        <v>160.38575020028321</v>
      </c>
      <c r="Z69" s="7">
        <v>4534.8801354851739</v>
      </c>
      <c r="AA69" s="7"/>
      <c r="AB69" s="7"/>
      <c r="AC69" s="7"/>
      <c r="AD69" s="7"/>
      <c r="AE69" s="7"/>
      <c r="AF69" s="7"/>
      <c r="AG69" s="7"/>
      <c r="AH69" s="7"/>
      <c r="AI69" s="7"/>
    </row>
    <row r="70" spans="1:35" x14ac:dyDescent="0.25">
      <c r="A70" s="4">
        <v>6526</v>
      </c>
      <c r="B70" s="4" t="s">
        <v>146</v>
      </c>
      <c r="C70" s="4" t="s">
        <v>28</v>
      </c>
      <c r="D70" s="6" t="s">
        <v>147</v>
      </c>
      <c r="E70" s="7">
        <v>16348.461097809084</v>
      </c>
      <c r="F70" s="8">
        <v>1.0459976386807377E-4</v>
      </c>
      <c r="G70" s="7">
        <v>4897.9996314958516</v>
      </c>
      <c r="H70" s="8">
        <v>3.1338093647789119E-5</v>
      </c>
      <c r="I70" s="8">
        <v>1.5618897526896224E-4</v>
      </c>
      <c r="J70" s="9">
        <f t="shared" si="0"/>
        <v>-5.1589211400888477E-5</v>
      </c>
      <c r="K70" s="19">
        <v>8.8700000000000001E-2</v>
      </c>
      <c r="L70" s="19">
        <v>1E-3</v>
      </c>
      <c r="M70" s="19">
        <v>8.9700000000000002E-2</v>
      </c>
      <c r="N70" s="7">
        <v>200.49799063661325</v>
      </c>
      <c r="O70" s="10">
        <v>1.2828144711078371E-6</v>
      </c>
      <c r="P70" s="47">
        <v>4697.5016408592383</v>
      </c>
      <c r="Q70" s="48">
        <v>3.0055279176681284E-5</v>
      </c>
      <c r="R70" s="7">
        <v>183821.99</v>
      </c>
      <c r="S70" s="7">
        <v>38156.82</v>
      </c>
      <c r="T70" s="7">
        <v>0</v>
      </c>
      <c r="U70" s="7"/>
      <c r="V70" s="7">
        <v>16305.05</v>
      </c>
      <c r="W70" s="7">
        <v>222.03</v>
      </c>
      <c r="X70" s="7">
        <v>16348.461097809084</v>
      </c>
      <c r="Y70" s="7">
        <v>200.49799063661325</v>
      </c>
      <c r="Z70" s="7">
        <v>4697.5016408592383</v>
      </c>
      <c r="AA70" s="7"/>
      <c r="AB70" s="7"/>
      <c r="AC70" s="7"/>
      <c r="AD70" s="7"/>
      <c r="AE70" s="7"/>
      <c r="AF70" s="7"/>
      <c r="AG70" s="7"/>
      <c r="AH70" s="7"/>
      <c r="AI70" s="7"/>
    </row>
    <row r="71" spans="1:35" x14ac:dyDescent="0.25">
      <c r="A71" s="4">
        <v>6521</v>
      </c>
      <c r="B71" s="4" t="s">
        <v>148</v>
      </c>
      <c r="C71" s="4" t="s">
        <v>28</v>
      </c>
      <c r="D71" s="6" t="s">
        <v>149</v>
      </c>
      <c r="E71" s="7">
        <v>16521.630926555554</v>
      </c>
      <c r="F71" s="8">
        <v>1.0570772889839598E-4</v>
      </c>
      <c r="G71" s="7">
        <v>4921.4254361509002</v>
      </c>
      <c r="H71" s="8">
        <v>3.148797525564676E-5</v>
      </c>
      <c r="I71" s="8">
        <v>9.6795051626811534E-5</v>
      </c>
      <c r="J71" s="9">
        <f t="shared" si="0"/>
        <v>8.912677271584449E-6</v>
      </c>
      <c r="K71" s="19">
        <v>8.8700000000000001E-2</v>
      </c>
      <c r="L71" s="19">
        <v>1E-3</v>
      </c>
      <c r="M71" s="19">
        <v>8.9700000000000002E-2</v>
      </c>
      <c r="N71" s="7">
        <v>174.16586701834706</v>
      </c>
      <c r="O71" s="10">
        <v>1.1143378239092401E-6</v>
      </c>
      <c r="P71" s="47">
        <v>4747.2595691325532</v>
      </c>
      <c r="Q71" s="48">
        <v>3.0373637431737519E-5</v>
      </c>
      <c r="R71" s="7">
        <v>185769.07</v>
      </c>
      <c r="S71" s="7">
        <v>7125.54</v>
      </c>
      <c r="T71" s="7">
        <v>0</v>
      </c>
      <c r="U71" s="7"/>
      <c r="V71" s="7">
        <v>16477.759999999998</v>
      </c>
      <c r="W71" s="7">
        <v>192.87</v>
      </c>
      <c r="X71" s="7">
        <v>16521.630926555554</v>
      </c>
      <c r="Y71" s="7">
        <v>174.16586701834706</v>
      </c>
      <c r="Z71" s="7">
        <v>4747.2595691325532</v>
      </c>
      <c r="AA71" s="7"/>
      <c r="AB71" s="7"/>
      <c r="AC71" s="7"/>
      <c r="AD71" s="7"/>
      <c r="AE71" s="7"/>
      <c r="AF71" s="7"/>
      <c r="AG71" s="7"/>
      <c r="AH71" s="7"/>
      <c r="AI71" s="7"/>
    </row>
    <row r="72" spans="1:35" x14ac:dyDescent="0.25">
      <c r="A72" s="4">
        <v>6524</v>
      </c>
      <c r="B72" s="4" t="s">
        <v>150</v>
      </c>
      <c r="C72" s="4" t="s">
        <v>28</v>
      </c>
      <c r="D72" s="6" t="s">
        <v>151</v>
      </c>
      <c r="E72" s="7">
        <v>15420.557176118786</v>
      </c>
      <c r="F72" s="8">
        <v>9.8662903479784867E-5</v>
      </c>
      <c r="G72" s="7">
        <v>4587.438363582608</v>
      </c>
      <c r="H72" s="8">
        <v>2.9351078778564012E-5</v>
      </c>
      <c r="I72" s="8">
        <v>8.6448249924506556E-5</v>
      </c>
      <c r="J72" s="9">
        <f t="shared" si="0"/>
        <v>1.2214653555278312E-5</v>
      </c>
      <c r="K72" s="19">
        <v>8.8700000000000001E-2</v>
      </c>
      <c r="L72" s="19">
        <v>1E-3</v>
      </c>
      <c r="M72" s="19">
        <v>8.9700000000000002E-2</v>
      </c>
      <c r="N72" s="7">
        <v>156.55693661518552</v>
      </c>
      <c r="O72" s="10">
        <v>1.001673399342277E-6</v>
      </c>
      <c r="P72" s="47">
        <v>4430.8814269674222</v>
      </c>
      <c r="Q72" s="48">
        <v>2.8349405379221733E-5</v>
      </c>
      <c r="R72" s="7">
        <v>173388.5</v>
      </c>
      <c r="S72" s="7">
        <v>0</v>
      </c>
      <c r="T72" s="7">
        <v>0</v>
      </c>
      <c r="U72" s="7"/>
      <c r="V72" s="7">
        <v>15379.61</v>
      </c>
      <c r="W72" s="7">
        <v>173.37</v>
      </c>
      <c r="X72" s="7">
        <v>15420.557176118786</v>
      </c>
      <c r="Y72" s="7">
        <v>156.55693661518552</v>
      </c>
      <c r="Z72" s="7">
        <v>4430.8814269674222</v>
      </c>
      <c r="AA72" s="7"/>
      <c r="AB72" s="7"/>
      <c r="AC72" s="7"/>
      <c r="AD72" s="7"/>
      <c r="AE72" s="7"/>
      <c r="AF72" s="7"/>
      <c r="AG72" s="7"/>
      <c r="AH72" s="7"/>
      <c r="AI72" s="7"/>
    </row>
    <row r="73" spans="1:35" x14ac:dyDescent="0.25">
      <c r="A73" s="4">
        <v>6432</v>
      </c>
      <c r="B73" s="4" t="s">
        <v>152</v>
      </c>
      <c r="C73" s="4" t="s">
        <v>28</v>
      </c>
      <c r="D73" s="6" t="s">
        <v>153</v>
      </c>
      <c r="E73" s="7">
        <v>1506.1493732355264</v>
      </c>
      <c r="F73" s="8">
        <v>9.6365564836922927E-6</v>
      </c>
      <c r="G73" s="7">
        <v>499.9196781102728</v>
      </c>
      <c r="H73" s="8">
        <v>3.198556730843966E-6</v>
      </c>
      <c r="I73" s="8">
        <v>6.787546845550791E-6</v>
      </c>
      <c r="J73" s="9">
        <f t="shared" si="0"/>
        <v>2.8490096381415017E-6</v>
      </c>
      <c r="K73" s="19">
        <v>8.8700000000000001E-2</v>
      </c>
      <c r="L73" s="19">
        <v>1E-3</v>
      </c>
      <c r="M73" s="19">
        <v>8.9700000000000002E-2</v>
      </c>
      <c r="N73" s="7">
        <v>67.148721270722703</v>
      </c>
      <c r="O73" s="10">
        <v>4.2962700568201945E-7</v>
      </c>
      <c r="P73" s="47">
        <v>432.77095683955008</v>
      </c>
      <c r="Q73" s="48">
        <v>2.7689297251619464E-6</v>
      </c>
      <c r="R73" s="7">
        <v>16935.240000000002</v>
      </c>
      <c r="S73" s="7">
        <v>57303.41</v>
      </c>
      <c r="T73" s="7">
        <v>0</v>
      </c>
      <c r="U73" s="7"/>
      <c r="V73" s="7">
        <v>1502.15</v>
      </c>
      <c r="W73" s="7">
        <v>74.36</v>
      </c>
      <c r="X73" s="7">
        <v>1506.1493732355264</v>
      </c>
      <c r="Y73" s="7">
        <v>67.148721270722703</v>
      </c>
      <c r="Z73" s="7">
        <v>432.77095683955008</v>
      </c>
      <c r="AA73" s="7"/>
      <c r="AB73" s="7"/>
      <c r="AC73" s="7"/>
      <c r="AD73" s="7"/>
      <c r="AE73" s="7"/>
      <c r="AF73" s="7"/>
      <c r="AG73" s="7"/>
      <c r="AH73" s="7"/>
      <c r="AI73" s="7"/>
    </row>
    <row r="74" spans="1:35" x14ac:dyDescent="0.25">
      <c r="A74" s="4">
        <v>6558</v>
      </c>
      <c r="B74" s="4" t="s">
        <v>154</v>
      </c>
      <c r="C74" s="4" t="s">
        <v>28</v>
      </c>
      <c r="D74" s="6" t="s">
        <v>155</v>
      </c>
      <c r="E74" s="7">
        <v>6056.9233297713927</v>
      </c>
      <c r="F74" s="8">
        <v>3.8753051205903375E-5</v>
      </c>
      <c r="G74" s="7">
        <v>1801.8318866674338</v>
      </c>
      <c r="H74" s="8">
        <v>1.1528374979626499E-5</v>
      </c>
      <c r="I74" s="8">
        <v>4.1442205904889934E-5</v>
      </c>
      <c r="J74" s="9">
        <f t="shared" si="0"/>
        <v>-2.689154698986559E-6</v>
      </c>
      <c r="K74" s="19">
        <v>8.8700000000000001E-2</v>
      </c>
      <c r="L74" s="19">
        <v>1E-3</v>
      </c>
      <c r="M74" s="19">
        <v>8.9700000000000002E-2</v>
      </c>
      <c r="N74" s="7">
        <v>61.459682217393592</v>
      </c>
      <c r="O74" s="10">
        <v>3.9322773005269292E-7</v>
      </c>
      <c r="P74" s="47">
        <v>1740.3722044500403</v>
      </c>
      <c r="Q74" s="48">
        <v>1.1135147249573807E-5</v>
      </c>
      <c r="R74" s="7">
        <v>68104.28</v>
      </c>
      <c r="S74" s="7">
        <v>0</v>
      </c>
      <c r="T74" s="7">
        <v>0</v>
      </c>
      <c r="U74" s="7"/>
      <c r="V74" s="7">
        <v>6040.84</v>
      </c>
      <c r="W74" s="7">
        <v>68.06</v>
      </c>
      <c r="X74" s="7">
        <v>6056.9233297713927</v>
      </c>
      <c r="Y74" s="7">
        <v>61.459682217393592</v>
      </c>
      <c r="Z74" s="7">
        <v>1740.3722044500403</v>
      </c>
      <c r="AA74" s="7"/>
      <c r="AB74" s="7"/>
      <c r="AC74" s="7"/>
      <c r="AD74" s="7"/>
      <c r="AE74" s="7"/>
      <c r="AF74" s="7"/>
      <c r="AG74" s="7"/>
      <c r="AH74" s="7"/>
      <c r="AI74" s="7"/>
    </row>
    <row r="75" spans="1:35" x14ac:dyDescent="0.25">
      <c r="A75" s="4">
        <v>6607</v>
      </c>
      <c r="B75" s="4" t="s">
        <v>156</v>
      </c>
      <c r="C75" s="4" t="s">
        <v>28</v>
      </c>
      <c r="D75" s="6" t="s">
        <v>157</v>
      </c>
      <c r="E75" s="7">
        <v>13356.917463694308</v>
      </c>
      <c r="F75" s="8">
        <v>8.5459445041895097E-5</v>
      </c>
      <c r="G75" s="7">
        <v>3973.5212127521345</v>
      </c>
      <c r="H75" s="8">
        <v>2.5423150111318755E-5</v>
      </c>
      <c r="I75" s="8">
        <v>8.2516718325113063E-5</v>
      </c>
      <c r="J75" s="9">
        <f t="shared" si="0"/>
        <v>2.9427267167820339E-6</v>
      </c>
      <c r="K75" s="19">
        <v>8.8700000000000001E-2</v>
      </c>
      <c r="L75" s="19">
        <v>1E-3</v>
      </c>
      <c r="M75" s="19">
        <v>8.9700000000000002E-2</v>
      </c>
      <c r="N75" s="7">
        <v>135.59779432506349</v>
      </c>
      <c r="O75" s="10">
        <v>8.675738457935992E-7</v>
      </c>
      <c r="P75" s="47">
        <v>3837.9234184270708</v>
      </c>
      <c r="Q75" s="48">
        <v>2.4555576265525154E-5</v>
      </c>
      <c r="R75" s="7">
        <v>150185.4</v>
      </c>
      <c r="S75" s="7">
        <v>0</v>
      </c>
      <c r="T75" s="7">
        <v>0</v>
      </c>
      <c r="U75" s="7"/>
      <c r="V75" s="7">
        <v>13321.45</v>
      </c>
      <c r="W75" s="7">
        <v>150.16</v>
      </c>
      <c r="X75" s="7">
        <v>13356.917463694308</v>
      </c>
      <c r="Y75" s="7">
        <v>135.59779432506349</v>
      </c>
      <c r="Z75" s="7">
        <v>3837.9234184270708</v>
      </c>
      <c r="AA75" s="7"/>
      <c r="AB75" s="7"/>
      <c r="AC75" s="7"/>
      <c r="AD75" s="7"/>
      <c r="AE75" s="7"/>
      <c r="AF75" s="7"/>
      <c r="AG75" s="7"/>
      <c r="AH75" s="7"/>
      <c r="AI75" s="7"/>
    </row>
    <row r="76" spans="1:35" x14ac:dyDescent="0.25">
      <c r="A76" s="4">
        <v>6536</v>
      </c>
      <c r="B76" s="4" t="s">
        <v>158</v>
      </c>
      <c r="C76" s="4" t="s">
        <v>28</v>
      </c>
      <c r="D76" s="6" t="s">
        <v>159</v>
      </c>
      <c r="E76" s="7">
        <v>42138.553152602988</v>
      </c>
      <c r="F76" s="8">
        <v>2.6960841654357531E-4</v>
      </c>
      <c r="G76" s="7">
        <v>12612.857704836693</v>
      </c>
      <c r="H76" s="8">
        <v>8.0698845581516989E-5</v>
      </c>
      <c r="I76" s="8">
        <v>2.0770847439678848E-4</v>
      </c>
      <c r="J76" s="9">
        <f t="shared" ref="J76:J139" si="1">F76-I76</f>
        <v>6.1899942146786827E-5</v>
      </c>
      <c r="K76" s="19">
        <v>8.8700000000000001E-2</v>
      </c>
      <c r="L76" s="19">
        <v>1E-3</v>
      </c>
      <c r="M76" s="19">
        <v>8.9700000000000002E-2</v>
      </c>
      <c r="N76" s="7">
        <v>504.93382175547748</v>
      </c>
      <c r="O76" s="10">
        <v>3.2306379303006719E-6</v>
      </c>
      <c r="P76" s="47">
        <v>12107.923883081216</v>
      </c>
      <c r="Q76" s="48">
        <v>7.7468207651216315E-5</v>
      </c>
      <c r="R76" s="7">
        <v>473805.63</v>
      </c>
      <c r="S76" s="7">
        <v>85340.21</v>
      </c>
      <c r="T76" s="7">
        <v>0</v>
      </c>
      <c r="U76" s="7"/>
      <c r="V76" s="7">
        <v>42026.66</v>
      </c>
      <c r="W76" s="7">
        <v>559.16</v>
      </c>
      <c r="X76" s="7">
        <v>42138.553152602988</v>
      </c>
      <c r="Y76" s="7">
        <v>504.93382175547748</v>
      </c>
      <c r="Z76" s="7">
        <v>12107.923883081216</v>
      </c>
      <c r="AA76" s="7"/>
      <c r="AB76" s="7"/>
      <c r="AC76" s="7"/>
      <c r="AD76" s="7"/>
      <c r="AE76" s="7"/>
      <c r="AF76" s="7"/>
      <c r="AG76" s="7"/>
      <c r="AH76" s="7"/>
      <c r="AI76" s="7"/>
    </row>
    <row r="77" spans="1:35" x14ac:dyDescent="0.25">
      <c r="A77" s="4">
        <v>6382</v>
      </c>
      <c r="B77" s="4" t="s">
        <v>160</v>
      </c>
      <c r="C77" s="4" t="s">
        <v>28</v>
      </c>
      <c r="D77" s="6" t="s">
        <v>161</v>
      </c>
      <c r="E77" s="7">
        <v>24225.988792950033</v>
      </c>
      <c r="F77" s="8">
        <v>1.5500129902457728E-4</v>
      </c>
      <c r="G77" s="7">
        <v>7275.7654496772957</v>
      </c>
      <c r="H77" s="8">
        <v>4.6551375291080136E-5</v>
      </c>
      <c r="I77" s="8">
        <v>1.8279278665850042E-4</v>
      </c>
      <c r="J77" s="9">
        <f t="shared" si="1"/>
        <v>-2.7791487633923142E-5</v>
      </c>
      <c r="K77" s="19">
        <v>8.8700000000000001E-2</v>
      </c>
      <c r="L77" s="19">
        <v>1E-3</v>
      </c>
      <c r="M77" s="19">
        <v>8.9700000000000002E-2</v>
      </c>
      <c r="N77" s="7">
        <v>314.76640362205239</v>
      </c>
      <c r="O77" s="10">
        <v>2.0139199216054537E-6</v>
      </c>
      <c r="P77" s="47">
        <v>6960.9990460552435</v>
      </c>
      <c r="Q77" s="48">
        <v>4.4537455369474689E-5</v>
      </c>
      <c r="R77" s="7">
        <v>272397.78999999998</v>
      </c>
      <c r="S77" s="7">
        <v>76159.56</v>
      </c>
      <c r="T77" s="7">
        <v>0</v>
      </c>
      <c r="U77" s="7"/>
      <c r="V77" s="7">
        <v>24161.66</v>
      </c>
      <c r="W77" s="7">
        <v>348.57</v>
      </c>
      <c r="X77" s="7">
        <v>24225.988792950033</v>
      </c>
      <c r="Y77" s="7">
        <v>314.76640362205239</v>
      </c>
      <c r="Z77" s="7">
        <v>6960.9990460552435</v>
      </c>
      <c r="AA77" s="7"/>
      <c r="AB77" s="7"/>
      <c r="AC77" s="7"/>
      <c r="AD77" s="7"/>
      <c r="AE77" s="7"/>
      <c r="AF77" s="7"/>
      <c r="AG77" s="7"/>
      <c r="AH77" s="7"/>
      <c r="AI77" s="7"/>
    </row>
    <row r="78" spans="1:35" x14ac:dyDescent="0.25">
      <c r="A78" s="4">
        <v>6537</v>
      </c>
      <c r="B78" s="4" t="s">
        <v>162</v>
      </c>
      <c r="C78" s="4" t="s">
        <v>28</v>
      </c>
      <c r="D78" s="6" t="s">
        <v>163</v>
      </c>
      <c r="E78" s="7">
        <v>10603.806956068498</v>
      </c>
      <c r="F78" s="8">
        <v>6.7844655045608233E-5</v>
      </c>
      <c r="G78" s="7">
        <v>3200.0533145855184</v>
      </c>
      <c r="H78" s="8">
        <v>2.0474393220763125E-5</v>
      </c>
      <c r="I78" s="8">
        <v>6.1958224201297954E-5</v>
      </c>
      <c r="J78" s="9">
        <f t="shared" si="1"/>
        <v>5.8864308443102789E-6</v>
      </c>
      <c r="K78" s="19">
        <v>8.8700000000000001E-2</v>
      </c>
      <c r="L78" s="19">
        <v>1E-3</v>
      </c>
      <c r="M78" s="19">
        <v>8.9700000000000002E-2</v>
      </c>
      <c r="N78" s="7">
        <v>153.19769450750547</v>
      </c>
      <c r="O78" s="10">
        <v>9.8018049373257934E-7</v>
      </c>
      <c r="P78" s="47">
        <v>3046.8556200780131</v>
      </c>
      <c r="Q78" s="48">
        <v>1.9494212727030547E-5</v>
      </c>
      <c r="R78" s="7">
        <v>106378.79</v>
      </c>
      <c r="S78" s="7">
        <v>50491.24</v>
      </c>
      <c r="T78" s="7">
        <v>0</v>
      </c>
      <c r="U78" s="7"/>
      <c r="V78" s="7">
        <v>10575.65</v>
      </c>
      <c r="W78" s="7">
        <v>169.65</v>
      </c>
      <c r="X78" s="7">
        <v>10603.806956068498</v>
      </c>
      <c r="Y78" s="7">
        <v>153.19769450750547</v>
      </c>
      <c r="Z78" s="7">
        <v>3046.8556200780131</v>
      </c>
      <c r="AA78" s="7"/>
      <c r="AB78" s="7"/>
      <c r="AC78" s="7"/>
      <c r="AD78" s="7"/>
      <c r="AE78" s="7"/>
      <c r="AF78" s="7"/>
      <c r="AG78" s="7"/>
      <c r="AH78" s="7"/>
      <c r="AI78" s="7"/>
    </row>
    <row r="79" spans="1:35" x14ac:dyDescent="0.25">
      <c r="A79" s="4">
        <v>6605</v>
      </c>
      <c r="B79" s="4" t="s">
        <v>164</v>
      </c>
      <c r="C79" s="4" t="s">
        <v>28</v>
      </c>
      <c r="D79" s="6" t="s">
        <v>165</v>
      </c>
      <c r="E79" s="7">
        <v>15899.127955232269</v>
      </c>
      <c r="F79" s="8">
        <v>1.0172486693860478E-4</v>
      </c>
      <c r="G79" s="7">
        <v>4729.780151578716</v>
      </c>
      <c r="H79" s="8">
        <v>3.0261801648678534E-5</v>
      </c>
      <c r="I79" s="8">
        <v>9.7875603108524528E-5</v>
      </c>
      <c r="J79" s="9">
        <f t="shared" si="1"/>
        <v>3.8492638300802564E-6</v>
      </c>
      <c r="K79" s="19">
        <v>8.8700000000000001E-2</v>
      </c>
      <c r="L79" s="19">
        <v>1E-3</v>
      </c>
      <c r="M79" s="19">
        <v>8.9700000000000002E-2</v>
      </c>
      <c r="N79" s="7">
        <v>161.38810470015545</v>
      </c>
      <c r="O79" s="10">
        <v>1.0325838953132127E-6</v>
      </c>
      <c r="P79" s="47">
        <v>4568.3920468785609</v>
      </c>
      <c r="Q79" s="48">
        <v>2.9229217753365324E-5</v>
      </c>
      <c r="R79" s="7">
        <v>178770.09</v>
      </c>
      <c r="S79" s="7">
        <v>0</v>
      </c>
      <c r="T79" s="7">
        <v>0</v>
      </c>
      <c r="U79" s="7"/>
      <c r="V79" s="7">
        <v>15856.91</v>
      </c>
      <c r="W79" s="7">
        <v>178.72</v>
      </c>
      <c r="X79" s="7">
        <v>15899.127955232269</v>
      </c>
      <c r="Y79" s="7">
        <v>161.38810470015545</v>
      </c>
      <c r="Z79" s="7">
        <v>4568.3920468785609</v>
      </c>
      <c r="AA79" s="7"/>
      <c r="AB79" s="7"/>
      <c r="AC79" s="7"/>
      <c r="AD79" s="7"/>
      <c r="AE79" s="7"/>
      <c r="AF79" s="7"/>
      <c r="AG79" s="7"/>
      <c r="AH79" s="7"/>
      <c r="AI79" s="7"/>
    </row>
    <row r="80" spans="1:35" x14ac:dyDescent="0.25">
      <c r="A80" s="4">
        <v>6410</v>
      </c>
      <c r="B80" s="4" t="s">
        <v>166</v>
      </c>
      <c r="C80" s="4" t="s">
        <v>28</v>
      </c>
      <c r="D80" s="6" t="s">
        <v>167</v>
      </c>
      <c r="E80" s="7">
        <v>4485.8415373961452</v>
      </c>
      <c r="F80" s="8">
        <v>2.8701047930689659E-5</v>
      </c>
      <c r="G80" s="7">
        <v>1334.5193491110824</v>
      </c>
      <c r="H80" s="8">
        <v>8.5384433408904598E-6</v>
      </c>
      <c r="I80" s="8">
        <v>2.6208618357036457E-5</v>
      </c>
      <c r="J80" s="9">
        <f t="shared" si="1"/>
        <v>2.4924295736532018E-6</v>
      </c>
      <c r="K80" s="19">
        <v>8.8700000000000001E-2</v>
      </c>
      <c r="L80" s="19">
        <v>1E-3</v>
      </c>
      <c r="M80" s="19">
        <v>8.9700000000000002E-2</v>
      </c>
      <c r="N80" s="7">
        <v>45.575523971669909</v>
      </c>
      <c r="O80" s="10">
        <v>2.9159864143049379E-7</v>
      </c>
      <c r="P80" s="47">
        <v>1288.9438251394124</v>
      </c>
      <c r="Q80" s="48">
        <v>8.246844699459966E-6</v>
      </c>
      <c r="R80" s="7">
        <v>50439.13</v>
      </c>
      <c r="S80" s="7">
        <v>0</v>
      </c>
      <c r="T80" s="7">
        <v>0</v>
      </c>
      <c r="U80" s="7"/>
      <c r="V80" s="7">
        <v>4473.93</v>
      </c>
      <c r="W80" s="7">
        <v>50.47</v>
      </c>
      <c r="X80" s="7">
        <v>4485.8415373961452</v>
      </c>
      <c r="Y80" s="7">
        <v>45.575523971669909</v>
      </c>
      <c r="Z80" s="7">
        <v>1288.9438251394124</v>
      </c>
      <c r="AA80" s="7"/>
      <c r="AB80" s="7"/>
      <c r="AC80" s="7"/>
      <c r="AD80" s="7"/>
      <c r="AE80" s="7"/>
      <c r="AF80" s="7"/>
      <c r="AG80" s="7"/>
      <c r="AH80" s="7"/>
      <c r="AI80" s="7"/>
    </row>
    <row r="81" spans="1:35" x14ac:dyDescent="0.25">
      <c r="A81" s="4">
        <v>6542</v>
      </c>
      <c r="B81" s="4" t="s">
        <v>168</v>
      </c>
      <c r="C81" s="4" t="s">
        <v>28</v>
      </c>
      <c r="D81" s="6" t="s">
        <v>169</v>
      </c>
      <c r="E81" s="7">
        <v>3603.6991291329114</v>
      </c>
      <c r="F81" s="8">
        <v>2.3056976170644068E-5</v>
      </c>
      <c r="G81" s="7">
        <v>1072.0720266699047</v>
      </c>
      <c r="H81" s="8">
        <v>6.8592682924919088E-6</v>
      </c>
      <c r="I81" s="8">
        <v>2.3263068198092475E-5</v>
      </c>
      <c r="J81" s="9">
        <f t="shared" si="1"/>
        <v>-2.0609202744840697E-7</v>
      </c>
      <c r="K81" s="19">
        <v>8.8700000000000001E-2</v>
      </c>
      <c r="L81" s="19">
        <v>1E-3</v>
      </c>
      <c r="M81" s="19">
        <v>8.9700000000000002E-2</v>
      </c>
      <c r="N81" s="7">
        <v>36.599484576417311</v>
      </c>
      <c r="O81" s="10">
        <v>2.3416867321533416E-7</v>
      </c>
      <c r="P81" s="47">
        <v>1035.4725420934874</v>
      </c>
      <c r="Q81" s="48">
        <v>6.6250996192765748E-6</v>
      </c>
      <c r="R81" s="7">
        <v>40520</v>
      </c>
      <c r="S81" s="7">
        <v>0</v>
      </c>
      <c r="T81" s="7">
        <v>0</v>
      </c>
      <c r="U81" s="7"/>
      <c r="V81" s="7">
        <v>3594.13</v>
      </c>
      <c r="W81" s="7">
        <v>40.53</v>
      </c>
      <c r="X81" s="7">
        <v>3603.6991291329114</v>
      </c>
      <c r="Y81" s="7">
        <v>36.599484576417311</v>
      </c>
      <c r="Z81" s="7">
        <v>1035.4725420934874</v>
      </c>
      <c r="AA81" s="7"/>
      <c r="AB81" s="7"/>
      <c r="AC81" s="7"/>
      <c r="AD81" s="7"/>
      <c r="AE81" s="7"/>
      <c r="AF81" s="7"/>
      <c r="AG81" s="7"/>
      <c r="AH81" s="7"/>
      <c r="AI81" s="7"/>
    </row>
    <row r="82" spans="1:35" s="32" customFormat="1" x14ac:dyDescent="0.25">
      <c r="A82" s="33">
        <v>6546</v>
      </c>
      <c r="B82" s="33" t="s">
        <v>170</v>
      </c>
      <c r="C82" s="33" t="s">
        <v>28</v>
      </c>
      <c r="D82" s="34" t="s">
        <v>171</v>
      </c>
      <c r="E82" s="35">
        <v>36.68741841140227</v>
      </c>
      <c r="F82" s="30">
        <v>2.34731286315149E-7</v>
      </c>
      <c r="G82" s="35">
        <v>10.911855606277088</v>
      </c>
      <c r="H82" s="30">
        <v>6.9815593831768077E-8</v>
      </c>
      <c r="I82" s="30">
        <v>0</v>
      </c>
      <c r="J82" s="31">
        <f t="shared" si="1"/>
        <v>2.34731286315149E-7</v>
      </c>
      <c r="K82" s="36">
        <v>8.8700000000000001E-2</v>
      </c>
      <c r="L82" s="36">
        <v>1E-3</v>
      </c>
      <c r="M82" s="36">
        <v>8.9700000000000002E-2</v>
      </c>
      <c r="N82" s="35">
        <v>0.37023904950237096</v>
      </c>
      <c r="O82" s="37">
        <v>2.3688417473053785E-9</v>
      </c>
      <c r="P82" s="47">
        <v>10.541616556774716</v>
      </c>
      <c r="Q82" s="48">
        <v>6.7446752084462693E-8</v>
      </c>
      <c r="R82" s="35">
        <v>412.5</v>
      </c>
      <c r="S82" s="35">
        <v>0</v>
      </c>
      <c r="T82" s="35">
        <v>0</v>
      </c>
      <c r="U82" s="35"/>
      <c r="V82" s="35">
        <v>36.590000000000003</v>
      </c>
      <c r="W82" s="35">
        <v>0.41</v>
      </c>
      <c r="X82" s="35">
        <v>36.68741841140227</v>
      </c>
      <c r="Y82" s="35">
        <v>0.37023904950237096</v>
      </c>
      <c r="Z82" s="35">
        <v>10.541616556774716</v>
      </c>
      <c r="AA82" s="7"/>
      <c r="AB82" s="7"/>
      <c r="AC82" s="7"/>
      <c r="AD82" s="7"/>
      <c r="AE82" s="7"/>
      <c r="AF82" s="7"/>
      <c r="AG82" s="7"/>
      <c r="AH82" s="7"/>
      <c r="AI82" s="7"/>
    </row>
    <row r="83" spans="1:35" x14ac:dyDescent="0.25">
      <c r="A83" s="4">
        <v>6553</v>
      </c>
      <c r="B83" s="4" t="s">
        <v>172</v>
      </c>
      <c r="C83" s="4" t="s">
        <v>28</v>
      </c>
      <c r="D83" s="6" t="s">
        <v>173</v>
      </c>
      <c r="E83" s="7">
        <v>23327.252321426102</v>
      </c>
      <c r="F83" s="8">
        <v>1.4925105610332599E-4</v>
      </c>
      <c r="G83" s="7">
        <v>6939.7217129242736</v>
      </c>
      <c r="H83" s="8">
        <v>4.4401319985971216E-5</v>
      </c>
      <c r="I83" s="8">
        <v>1.3684691654280523E-4</v>
      </c>
      <c r="J83" s="9">
        <f t="shared" si="1"/>
        <v>1.2404139560520758E-5</v>
      </c>
      <c r="K83" s="19">
        <v>8.8700000000000001E-2</v>
      </c>
      <c r="L83" s="19">
        <v>1E-3</v>
      </c>
      <c r="M83" s="19">
        <v>8.9700000000000002E-2</v>
      </c>
      <c r="N83" s="7">
        <v>236.96202190223701</v>
      </c>
      <c r="O83" s="10">
        <v>1.5161164949034255E-6</v>
      </c>
      <c r="P83" s="47">
        <v>6702.7596910220363</v>
      </c>
      <c r="Q83" s="48">
        <v>4.2885203491067787E-5</v>
      </c>
      <c r="R83" s="7">
        <v>262291.07999999996</v>
      </c>
      <c r="S83" s="7">
        <v>0</v>
      </c>
      <c r="T83" s="7">
        <v>0</v>
      </c>
      <c r="U83" s="7"/>
      <c r="V83" s="7">
        <v>23265.309999999998</v>
      </c>
      <c r="W83" s="7">
        <v>262.40999999999997</v>
      </c>
      <c r="X83" s="7">
        <v>23327.252321426102</v>
      </c>
      <c r="Y83" s="7">
        <v>236.96202190223701</v>
      </c>
      <c r="Z83" s="7">
        <v>6702.7596910220363</v>
      </c>
      <c r="AA83" s="7"/>
      <c r="AB83" s="7"/>
      <c r="AC83" s="7"/>
      <c r="AD83" s="7"/>
      <c r="AE83" s="7"/>
      <c r="AF83" s="7"/>
      <c r="AG83" s="7"/>
      <c r="AH83" s="7"/>
      <c r="AI83" s="7"/>
    </row>
    <row r="84" spans="1:35" x14ac:dyDescent="0.25">
      <c r="A84" s="4">
        <v>6434</v>
      </c>
      <c r="B84" s="4" t="s">
        <v>174</v>
      </c>
      <c r="C84" s="4" t="s">
        <v>28</v>
      </c>
      <c r="D84" s="6" t="s">
        <v>175</v>
      </c>
      <c r="E84" s="7">
        <v>7839.2560700859221</v>
      </c>
      <c r="F84" s="8">
        <v>5.0156667892260539E-5</v>
      </c>
      <c r="G84" s="7">
        <v>2332.0929544397727</v>
      </c>
      <c r="H84" s="8">
        <v>1.4921060208259573E-5</v>
      </c>
      <c r="I84" s="8">
        <v>2.3296700274200513E-5</v>
      </c>
      <c r="J84" s="9">
        <f t="shared" si="1"/>
        <v>2.6859967618060026E-5</v>
      </c>
      <c r="K84" s="19">
        <v>8.8700000000000001E-2</v>
      </c>
      <c r="L84" s="19">
        <v>1E-3</v>
      </c>
      <c r="M84" s="19">
        <v>8.9700000000000002E-2</v>
      </c>
      <c r="N84" s="7">
        <v>79.5923654222902</v>
      </c>
      <c r="O84" s="10">
        <v>5.0924319904267345E-7</v>
      </c>
      <c r="P84" s="47">
        <v>2252.5005890174825</v>
      </c>
      <c r="Q84" s="48">
        <v>1.4411817009216899E-5</v>
      </c>
      <c r="R84" s="7">
        <v>88144.27</v>
      </c>
      <c r="S84" s="7">
        <v>0</v>
      </c>
      <c r="T84" s="7">
        <v>0</v>
      </c>
      <c r="U84" s="7"/>
      <c r="V84" s="7">
        <v>7818.44</v>
      </c>
      <c r="W84" s="7">
        <v>88.14</v>
      </c>
      <c r="X84" s="7">
        <v>7839.2560700859221</v>
      </c>
      <c r="Y84" s="7">
        <v>79.5923654222902</v>
      </c>
      <c r="Z84" s="7">
        <v>2252.5005890174825</v>
      </c>
      <c r="AA84" s="7"/>
      <c r="AB84" s="7"/>
      <c r="AC84" s="7"/>
      <c r="AD84" s="7"/>
      <c r="AE84" s="7"/>
      <c r="AF84" s="7"/>
      <c r="AG84" s="7"/>
      <c r="AH84" s="7"/>
      <c r="AI84" s="7"/>
    </row>
    <row r="85" spans="1:35" x14ac:dyDescent="0.25">
      <c r="A85" s="4">
        <v>6562</v>
      </c>
      <c r="B85" s="4" t="s">
        <v>176</v>
      </c>
      <c r="C85" s="4" t="s">
        <v>28</v>
      </c>
      <c r="D85" s="6" t="s">
        <v>177</v>
      </c>
      <c r="E85" s="7">
        <v>994.63110658450205</v>
      </c>
      <c r="F85" s="8">
        <v>6.3637903446779072E-6</v>
      </c>
      <c r="G85" s="7">
        <v>315.06028255231638</v>
      </c>
      <c r="H85" s="8">
        <v>2.0158002005214633E-6</v>
      </c>
      <c r="I85" s="8">
        <v>3.0451553286842937E-5</v>
      </c>
      <c r="J85" s="9">
        <f t="shared" si="1"/>
        <v>-2.408776294216503E-5</v>
      </c>
      <c r="K85" s="19">
        <v>8.8700000000000001E-2</v>
      </c>
      <c r="L85" s="19">
        <v>1E-3</v>
      </c>
      <c r="M85" s="19">
        <v>8.9700000000000002E-2</v>
      </c>
      <c r="N85" s="7">
        <v>29.266945352126445</v>
      </c>
      <c r="O85" s="10">
        <v>1.8725405129309102E-7</v>
      </c>
      <c r="P85" s="47">
        <v>285.79333720018991</v>
      </c>
      <c r="Q85" s="48">
        <v>1.8285461492283721E-6</v>
      </c>
      <c r="R85" s="7">
        <v>11182.5</v>
      </c>
      <c r="S85" s="7">
        <v>21217.59</v>
      </c>
      <c r="T85" s="7">
        <v>0</v>
      </c>
      <c r="U85" s="7"/>
      <c r="V85" s="7">
        <v>991.99</v>
      </c>
      <c r="W85" s="7">
        <v>32.409999999999997</v>
      </c>
      <c r="X85" s="7">
        <v>994.63110658450205</v>
      </c>
      <c r="Y85" s="7">
        <v>29.266945352126445</v>
      </c>
      <c r="Z85" s="7">
        <v>285.79333720018991</v>
      </c>
      <c r="AA85" s="7"/>
      <c r="AB85" s="7"/>
      <c r="AC85" s="7"/>
      <c r="AD85" s="7"/>
      <c r="AE85" s="7"/>
      <c r="AF85" s="7"/>
      <c r="AG85" s="7"/>
      <c r="AH85" s="7"/>
      <c r="AI85" s="7"/>
    </row>
    <row r="86" spans="1:35" x14ac:dyDescent="0.25">
      <c r="A86" s="4">
        <v>6601</v>
      </c>
      <c r="B86" s="4" t="s">
        <v>178</v>
      </c>
      <c r="C86" s="4" t="s">
        <v>28</v>
      </c>
      <c r="D86" s="6" t="s">
        <v>179</v>
      </c>
      <c r="E86" s="7">
        <v>88163.265468246405</v>
      </c>
      <c r="F86" s="8">
        <v>5.6408102846161644E-4</v>
      </c>
      <c r="G86" s="7">
        <v>26233.236734965601</v>
      </c>
      <c r="H86" s="8">
        <v>1.6784395494817627E-4</v>
      </c>
      <c r="I86" s="8">
        <v>5.4172108094105627E-4</v>
      </c>
      <c r="J86" s="9">
        <f t="shared" si="1"/>
        <v>2.2359947520560176E-5</v>
      </c>
      <c r="K86" s="19">
        <v>8.8700000000000001E-2</v>
      </c>
      <c r="L86" s="19">
        <v>1E-3</v>
      </c>
      <c r="M86" s="19">
        <v>8.9700000000000002E-2</v>
      </c>
      <c r="N86" s="7">
        <v>900.75548655639034</v>
      </c>
      <c r="O86" s="10">
        <v>5.7631608646820543E-6</v>
      </c>
      <c r="P86" s="47">
        <v>25332.481248409211</v>
      </c>
      <c r="Q86" s="48">
        <v>1.6208079408349421E-4</v>
      </c>
      <c r="R86" s="7">
        <v>991310.6</v>
      </c>
      <c r="S86" s="7">
        <v>6234.76</v>
      </c>
      <c r="T86" s="7">
        <v>0</v>
      </c>
      <c r="U86" s="7"/>
      <c r="V86" s="7">
        <v>87929.16</v>
      </c>
      <c r="W86" s="7">
        <v>997.49</v>
      </c>
      <c r="X86" s="7">
        <v>88163.265468246405</v>
      </c>
      <c r="Y86" s="7">
        <v>900.75548655639034</v>
      </c>
      <c r="Z86" s="7">
        <v>25332.481248409211</v>
      </c>
      <c r="AA86" s="7"/>
      <c r="AB86" s="7"/>
      <c r="AC86" s="7"/>
      <c r="AD86" s="7"/>
      <c r="AE86" s="7"/>
      <c r="AF86" s="7"/>
      <c r="AG86" s="7"/>
      <c r="AH86" s="7"/>
      <c r="AI86" s="7"/>
    </row>
    <row r="87" spans="1:35" x14ac:dyDescent="0.25">
      <c r="A87" s="4">
        <v>6564</v>
      </c>
      <c r="B87" s="4" t="s">
        <v>180</v>
      </c>
      <c r="C87" s="4" t="s">
        <v>28</v>
      </c>
      <c r="D87" s="6" t="s">
        <v>181</v>
      </c>
      <c r="E87" s="7">
        <v>7427.9138070829767</v>
      </c>
      <c r="F87" s="8">
        <v>4.7524841977781449E-5</v>
      </c>
      <c r="G87" s="7">
        <v>2209.6823952741784</v>
      </c>
      <c r="H87" s="8">
        <v>1.4137860156152163E-5</v>
      </c>
      <c r="I87" s="8">
        <v>4.5609613907543999E-5</v>
      </c>
      <c r="J87" s="9">
        <f t="shared" si="1"/>
        <v>1.9152280702374507E-6</v>
      </c>
      <c r="K87" s="19">
        <v>8.8700000000000001E-2</v>
      </c>
      <c r="L87" s="19">
        <v>1E-3</v>
      </c>
      <c r="M87" s="19">
        <v>8.9700000000000002E-2</v>
      </c>
      <c r="N87" s="7">
        <v>75.375252346251003</v>
      </c>
      <c r="O87" s="10">
        <v>4.8226151377458533E-7</v>
      </c>
      <c r="P87" s="47">
        <v>2134.3071429279275</v>
      </c>
      <c r="Q87" s="48">
        <v>1.3655598642377579E-5</v>
      </c>
      <c r="R87" s="7">
        <v>82873.94</v>
      </c>
      <c r="S87" s="7">
        <v>0</v>
      </c>
      <c r="T87" s="7">
        <v>0</v>
      </c>
      <c r="U87" s="7"/>
      <c r="V87" s="7">
        <v>7408.19</v>
      </c>
      <c r="W87" s="7">
        <v>83.47</v>
      </c>
      <c r="X87" s="7">
        <v>7427.9138070829767</v>
      </c>
      <c r="Y87" s="7">
        <v>75.375252346251003</v>
      </c>
      <c r="Z87" s="7">
        <v>2134.3071429279275</v>
      </c>
      <c r="AA87" s="7"/>
      <c r="AB87" s="7"/>
      <c r="AC87" s="7"/>
      <c r="AD87" s="7"/>
      <c r="AE87" s="7"/>
      <c r="AF87" s="7"/>
      <c r="AG87" s="7"/>
      <c r="AH87" s="7"/>
      <c r="AI87" s="7"/>
    </row>
    <row r="88" spans="1:35" x14ac:dyDescent="0.25">
      <c r="A88" s="4">
        <v>6554</v>
      </c>
      <c r="B88" s="4" t="s">
        <v>182</v>
      </c>
      <c r="C88" s="4" t="s">
        <v>28</v>
      </c>
      <c r="D88" s="6" t="s">
        <v>183</v>
      </c>
      <c r="E88" s="7">
        <v>3803.1788201126456</v>
      </c>
      <c r="F88" s="8">
        <v>2.4333275416678473E-5</v>
      </c>
      <c r="G88" s="7">
        <v>1131.4124953177115</v>
      </c>
      <c r="H88" s="8">
        <v>7.2389369947169308E-6</v>
      </c>
      <c r="I88" s="8">
        <v>2.3613267838948736E-5</v>
      </c>
      <c r="J88" s="9">
        <f t="shared" si="1"/>
        <v>7.2000757772973725E-7</v>
      </c>
      <c r="K88" s="19">
        <v>8.8700000000000001E-2</v>
      </c>
      <c r="L88" s="19">
        <v>1E-3</v>
      </c>
      <c r="M88" s="19">
        <v>8.9700000000000002E-2</v>
      </c>
      <c r="N88" s="7">
        <v>38.622254017601001</v>
      </c>
      <c r="O88" s="10">
        <v>2.471106378835392E-7</v>
      </c>
      <c r="P88" s="47">
        <v>1092.7902413001104</v>
      </c>
      <c r="Q88" s="48">
        <v>6.9918263568333907E-6</v>
      </c>
      <c r="R88" s="7">
        <v>42763</v>
      </c>
      <c r="S88" s="7">
        <v>0</v>
      </c>
      <c r="T88" s="7">
        <v>0</v>
      </c>
      <c r="U88" s="7"/>
      <c r="V88" s="7">
        <v>3793.08</v>
      </c>
      <c r="W88" s="7">
        <v>42.77</v>
      </c>
      <c r="X88" s="7">
        <v>3803.1788201126456</v>
      </c>
      <c r="Y88" s="7">
        <v>38.622254017601001</v>
      </c>
      <c r="Z88" s="7">
        <v>1092.7902413001104</v>
      </c>
      <c r="AA88" s="7"/>
      <c r="AB88" s="7"/>
      <c r="AC88" s="7"/>
      <c r="AD88" s="7"/>
      <c r="AE88" s="7"/>
      <c r="AF88" s="7"/>
      <c r="AG88" s="7"/>
      <c r="AH88" s="7"/>
      <c r="AI88" s="7"/>
    </row>
    <row r="89" spans="1:35" x14ac:dyDescent="0.25">
      <c r="A89" s="4">
        <v>6390</v>
      </c>
      <c r="B89" s="4" t="s">
        <v>184</v>
      </c>
      <c r="C89" s="4" t="s">
        <v>28</v>
      </c>
      <c r="D89" s="6" t="s">
        <v>185</v>
      </c>
      <c r="E89" s="7">
        <v>2213.5277194843457</v>
      </c>
      <c r="F89" s="8">
        <v>1.416246308372885E-5</v>
      </c>
      <c r="G89" s="7">
        <v>665.22996478723985</v>
      </c>
      <c r="H89" s="8">
        <v>4.2562353005835741E-6</v>
      </c>
      <c r="I89" s="8">
        <v>1.5356883642606552E-5</v>
      </c>
      <c r="J89" s="9">
        <f t="shared" si="1"/>
        <v>-1.1944205588777017E-6</v>
      </c>
      <c r="K89" s="19">
        <v>8.8700000000000001E-2</v>
      </c>
      <c r="L89" s="19">
        <v>1E-3</v>
      </c>
      <c r="M89" s="19">
        <v>8.9700000000000002E-2</v>
      </c>
      <c r="N89" s="7">
        <v>29.203733807089463</v>
      </c>
      <c r="O89" s="10">
        <v>1.8684961489720966E-7</v>
      </c>
      <c r="P89" s="47">
        <v>636.02623098015033</v>
      </c>
      <c r="Q89" s="48">
        <v>4.0693856856863644E-6</v>
      </c>
      <c r="R89" s="7">
        <v>24888.75</v>
      </c>
      <c r="S89" s="7">
        <v>7450</v>
      </c>
      <c r="T89" s="7">
        <v>0</v>
      </c>
      <c r="U89" s="7"/>
      <c r="V89" s="7">
        <v>2207.65</v>
      </c>
      <c r="W89" s="7">
        <v>32.340000000000003</v>
      </c>
      <c r="X89" s="7">
        <v>2213.5277194843457</v>
      </c>
      <c r="Y89" s="7">
        <v>29.203733807089463</v>
      </c>
      <c r="Z89" s="7">
        <v>636.02623098015033</v>
      </c>
      <c r="AA89" s="7"/>
      <c r="AB89" s="7"/>
      <c r="AC89" s="7"/>
      <c r="AD89" s="7"/>
      <c r="AE89" s="7"/>
      <c r="AF89" s="7"/>
      <c r="AG89" s="7"/>
      <c r="AH89" s="7"/>
      <c r="AI89" s="7"/>
    </row>
    <row r="90" spans="1:35" x14ac:dyDescent="0.25">
      <c r="A90" s="4">
        <v>6556</v>
      </c>
      <c r="B90" s="4" t="s">
        <v>186</v>
      </c>
      <c r="C90" s="4" t="s">
        <v>28</v>
      </c>
      <c r="D90" s="6" t="s">
        <v>187</v>
      </c>
      <c r="E90" s="7">
        <v>5470.8270313783596</v>
      </c>
      <c r="F90" s="8">
        <v>3.5003124283174291E-5</v>
      </c>
      <c r="G90" s="7">
        <v>1645.2729622668937</v>
      </c>
      <c r="H90" s="8">
        <v>1.0526688862152684E-5</v>
      </c>
      <c r="I90" s="8">
        <v>3.085494454135183E-5</v>
      </c>
      <c r="J90" s="9">
        <f t="shared" si="1"/>
        <v>4.148179741822461E-6</v>
      </c>
      <c r="K90" s="19">
        <v>8.8700000000000001E-2</v>
      </c>
      <c r="L90" s="19">
        <v>1E-3</v>
      </c>
      <c r="M90" s="19">
        <v>8.9700000000000002E-2</v>
      </c>
      <c r="N90" s="7">
        <v>73.307331801469459</v>
      </c>
      <c r="O90" s="10">
        <v>4.6903066596646501E-7</v>
      </c>
      <c r="P90" s="47">
        <v>1571.9656304654243</v>
      </c>
      <c r="Q90" s="48">
        <v>1.0057658196186219E-5</v>
      </c>
      <c r="R90" s="7">
        <v>61514.17</v>
      </c>
      <c r="S90" s="7">
        <v>19647.75</v>
      </c>
      <c r="T90" s="7">
        <v>0</v>
      </c>
      <c r="U90" s="7"/>
      <c r="V90" s="7">
        <v>5456.3</v>
      </c>
      <c r="W90" s="7">
        <v>81.180000000000007</v>
      </c>
      <c r="X90" s="7">
        <v>5470.8270313783596</v>
      </c>
      <c r="Y90" s="7">
        <v>73.307331801469459</v>
      </c>
      <c r="Z90" s="7">
        <v>1571.9656304654243</v>
      </c>
      <c r="AA90" s="7"/>
      <c r="AB90" s="7"/>
      <c r="AC90" s="7"/>
      <c r="AD90" s="7"/>
      <c r="AE90" s="7"/>
      <c r="AF90" s="7"/>
      <c r="AG90" s="7"/>
      <c r="AH90" s="7"/>
      <c r="AI90" s="7"/>
    </row>
    <row r="91" spans="1:35" x14ac:dyDescent="0.25">
      <c r="A91" s="4">
        <v>6575</v>
      </c>
      <c r="B91" s="4" t="s">
        <v>188</v>
      </c>
      <c r="C91" s="4" t="s">
        <v>28</v>
      </c>
      <c r="D91" s="6" t="s">
        <v>189</v>
      </c>
      <c r="E91" s="7">
        <v>31410.636640618566</v>
      </c>
      <c r="F91" s="8">
        <v>2.0096969102461121E-4</v>
      </c>
      <c r="G91" s="7">
        <v>9344.4899670787145</v>
      </c>
      <c r="H91" s="8">
        <v>5.9787367029610333E-5</v>
      </c>
      <c r="I91" s="8">
        <v>1.9733694892260371E-4</v>
      </c>
      <c r="J91" s="9">
        <f t="shared" si="1"/>
        <v>3.6327421020074984E-6</v>
      </c>
      <c r="K91" s="19">
        <v>8.8700000000000001E-2</v>
      </c>
      <c r="L91" s="19">
        <v>1E-3</v>
      </c>
      <c r="M91" s="19">
        <v>8.9700000000000002E-2</v>
      </c>
      <c r="N91" s="7">
        <v>319.08284912600681</v>
      </c>
      <c r="O91" s="10">
        <v>2.0415371497813551E-6</v>
      </c>
      <c r="P91" s="47">
        <v>9025.4071179527073</v>
      </c>
      <c r="Q91" s="48">
        <v>5.774582987982897E-5</v>
      </c>
      <c r="R91" s="7">
        <v>353179.36</v>
      </c>
      <c r="S91" s="7">
        <v>0</v>
      </c>
      <c r="T91" s="7">
        <v>0</v>
      </c>
      <c r="U91" s="7"/>
      <c r="V91" s="7">
        <v>31327.23</v>
      </c>
      <c r="W91" s="7">
        <v>353.35</v>
      </c>
      <c r="X91" s="7">
        <v>31410.636640618566</v>
      </c>
      <c r="Y91" s="7">
        <v>319.08284912600681</v>
      </c>
      <c r="Z91" s="7">
        <v>9025.4071179527073</v>
      </c>
      <c r="AA91" s="7"/>
      <c r="AB91" s="7"/>
      <c r="AC91" s="7"/>
      <c r="AD91" s="7"/>
      <c r="AE91" s="7"/>
      <c r="AF91" s="7"/>
      <c r="AG91" s="7"/>
      <c r="AH91" s="7"/>
      <c r="AI91" s="7"/>
    </row>
    <row r="92" spans="1:35" x14ac:dyDescent="0.25">
      <c r="A92" s="4">
        <v>6573</v>
      </c>
      <c r="B92" s="4" t="s">
        <v>190</v>
      </c>
      <c r="C92" s="4" t="s">
        <v>28</v>
      </c>
      <c r="D92" s="6" t="s">
        <v>191</v>
      </c>
      <c r="E92" s="7">
        <v>5906.5540447438443</v>
      </c>
      <c r="F92" s="8">
        <v>3.7790967275630546E-5</v>
      </c>
      <c r="G92" s="7">
        <v>1759.4561560411526</v>
      </c>
      <c r="H92" s="8">
        <v>1.1257249068097119E-5</v>
      </c>
      <c r="I92" s="8">
        <v>3.8548427195156404E-5</v>
      </c>
      <c r="J92" s="9">
        <f t="shared" si="1"/>
        <v>-7.5745991952585746E-7</v>
      </c>
      <c r="K92" s="19">
        <v>8.8700000000000001E-2</v>
      </c>
      <c r="L92" s="19">
        <v>1E-3</v>
      </c>
      <c r="M92" s="19">
        <v>8.9700000000000002E-2</v>
      </c>
      <c r="N92" s="7">
        <v>62.290462523594037</v>
      </c>
      <c r="O92" s="10">
        <v>3.9854317982713425E-7</v>
      </c>
      <c r="P92" s="47">
        <v>1697.1656935175586</v>
      </c>
      <c r="Q92" s="48">
        <v>1.0858705888269984E-5</v>
      </c>
      <c r="R92" s="7">
        <v>66413.91</v>
      </c>
      <c r="S92" s="7">
        <v>2501.0100000000002</v>
      </c>
      <c r="T92" s="7">
        <v>0</v>
      </c>
      <c r="U92" s="7"/>
      <c r="V92" s="7">
        <v>5890.87</v>
      </c>
      <c r="W92" s="7">
        <v>68.98</v>
      </c>
      <c r="X92" s="7">
        <v>5906.5540447438443</v>
      </c>
      <c r="Y92" s="7">
        <v>62.290462523594037</v>
      </c>
      <c r="Z92" s="7">
        <v>1697.1656935175586</v>
      </c>
      <c r="AA92" s="7"/>
      <c r="AB92" s="7"/>
      <c r="AC92" s="7"/>
      <c r="AD92" s="7"/>
      <c r="AE92" s="7"/>
      <c r="AF92" s="7"/>
      <c r="AG92" s="7"/>
      <c r="AH92" s="7"/>
      <c r="AI92" s="7"/>
    </row>
    <row r="93" spans="1:35" x14ac:dyDescent="0.25">
      <c r="A93" s="4">
        <v>6583</v>
      </c>
      <c r="B93" s="4" t="s">
        <v>192</v>
      </c>
      <c r="C93" s="4" t="s">
        <v>28</v>
      </c>
      <c r="D93" s="6" t="s">
        <v>193</v>
      </c>
      <c r="E93" s="7">
        <v>3071.2051643904269</v>
      </c>
      <c r="F93" s="8">
        <v>1.9650004551724984E-5</v>
      </c>
      <c r="G93" s="7">
        <v>913.67629178821676</v>
      </c>
      <c r="H93" s="8">
        <v>5.84583000204909E-6</v>
      </c>
      <c r="I93" s="8">
        <v>2.4638497460345805E-5</v>
      </c>
      <c r="J93" s="9">
        <f t="shared" si="1"/>
        <v>-4.9884929086208208E-6</v>
      </c>
      <c r="K93" s="19">
        <v>8.8700000000000001E-2</v>
      </c>
      <c r="L93" s="19">
        <v>1E-3</v>
      </c>
      <c r="M93" s="19">
        <v>8.9700000000000002E-2</v>
      </c>
      <c r="N93" s="7">
        <v>31.208442806834007</v>
      </c>
      <c r="O93" s="10">
        <v>1.9967602630944854E-7</v>
      </c>
      <c r="P93" s="47">
        <v>882.46784898138276</v>
      </c>
      <c r="Q93" s="48">
        <v>5.6461539757396409E-6</v>
      </c>
      <c r="R93" s="7">
        <v>34532.89</v>
      </c>
      <c r="S93" s="7">
        <v>0</v>
      </c>
      <c r="T93" s="7">
        <v>0</v>
      </c>
      <c r="U93" s="7"/>
      <c r="V93" s="7">
        <v>3063.05</v>
      </c>
      <c r="W93" s="7">
        <v>34.56</v>
      </c>
      <c r="X93" s="7">
        <v>3071.2051643904269</v>
      </c>
      <c r="Y93" s="7">
        <v>31.208442806834007</v>
      </c>
      <c r="Z93" s="7">
        <v>882.46784898138276</v>
      </c>
      <c r="AA93" s="7"/>
      <c r="AB93" s="7"/>
      <c r="AC93" s="7"/>
      <c r="AD93" s="7"/>
      <c r="AE93" s="7"/>
      <c r="AF93" s="7"/>
      <c r="AG93" s="7"/>
      <c r="AH93" s="7"/>
      <c r="AI93" s="7"/>
    </row>
    <row r="94" spans="1:35" x14ac:dyDescent="0.25">
      <c r="A94" s="4">
        <v>6353</v>
      </c>
      <c r="B94" s="4" t="s">
        <v>194</v>
      </c>
      <c r="C94" s="4" t="s">
        <v>28</v>
      </c>
      <c r="D94" s="6" t="s">
        <v>195</v>
      </c>
      <c r="E94" s="7">
        <v>10112.091272462711</v>
      </c>
      <c r="F94" s="8">
        <v>6.4698588630691251E-5</v>
      </c>
      <c r="G94" s="7">
        <v>3008.2416052919957</v>
      </c>
      <c r="H94" s="8">
        <v>1.9247154804914747E-5</v>
      </c>
      <c r="I94" s="8">
        <v>6.6239697229830932E-5</v>
      </c>
      <c r="J94" s="9">
        <f t="shared" si="1"/>
        <v>-1.5411085991396816E-6</v>
      </c>
      <c r="K94" s="19">
        <v>8.8700000000000001E-2</v>
      </c>
      <c r="L94" s="19">
        <v>1E-3</v>
      </c>
      <c r="M94" s="19">
        <v>8.9700000000000002E-2</v>
      </c>
      <c r="N94" s="7">
        <v>102.67360958151119</v>
      </c>
      <c r="O94" s="10">
        <v>6.5692026016736971E-7</v>
      </c>
      <c r="P94" s="47">
        <v>2905.5679957104844</v>
      </c>
      <c r="Q94" s="48">
        <v>1.8590234544747376E-5</v>
      </c>
      <c r="R94" s="7">
        <v>109200.73</v>
      </c>
      <c r="S94" s="7">
        <v>0</v>
      </c>
      <c r="T94" s="7">
        <v>0</v>
      </c>
      <c r="U94" s="7"/>
      <c r="V94" s="7">
        <v>10085.24</v>
      </c>
      <c r="W94" s="7">
        <v>113.7</v>
      </c>
      <c r="X94" s="7">
        <v>10112.091272462711</v>
      </c>
      <c r="Y94" s="7">
        <v>102.67360958151119</v>
      </c>
      <c r="Z94" s="7">
        <v>2905.5679957104844</v>
      </c>
      <c r="AA94" s="7"/>
      <c r="AB94" s="7"/>
      <c r="AC94" s="7"/>
      <c r="AD94" s="7"/>
      <c r="AE94" s="7"/>
      <c r="AF94" s="7"/>
      <c r="AG94" s="7"/>
      <c r="AH94" s="7"/>
      <c r="AI94" s="7"/>
    </row>
    <row r="95" spans="1:35" x14ac:dyDescent="0.25">
      <c r="A95" s="4">
        <v>6584</v>
      </c>
      <c r="B95" s="4" t="s">
        <v>196</v>
      </c>
      <c r="C95" s="4" t="s">
        <v>28</v>
      </c>
      <c r="D95" s="6" t="s">
        <v>197</v>
      </c>
      <c r="E95" s="7">
        <v>12002.741635378603</v>
      </c>
      <c r="F95" s="8">
        <v>7.6795236769921498E-5</v>
      </c>
      <c r="G95" s="7">
        <v>3570.6917929935948</v>
      </c>
      <c r="H95" s="8">
        <v>2.2845790570639835E-5</v>
      </c>
      <c r="I95" s="8">
        <v>7.4141040315627593E-5</v>
      </c>
      <c r="J95" s="9">
        <f t="shared" si="1"/>
        <v>2.6541964542939052E-6</v>
      </c>
      <c r="K95" s="19">
        <v>8.8700000000000001E-2</v>
      </c>
      <c r="L95" s="19">
        <v>1E-3</v>
      </c>
      <c r="M95" s="19">
        <v>8.9700000000000002E-2</v>
      </c>
      <c r="N95" s="7">
        <v>121.87185883131707</v>
      </c>
      <c r="O95" s="10">
        <v>7.7975337125935109E-7</v>
      </c>
      <c r="P95" s="47">
        <v>3448.8199341622776</v>
      </c>
      <c r="Q95" s="48">
        <v>2.2066037199380483E-5</v>
      </c>
      <c r="R95" s="7">
        <v>134959.06</v>
      </c>
      <c r="S95" s="7">
        <v>0</v>
      </c>
      <c r="T95" s="7">
        <v>0</v>
      </c>
      <c r="U95" s="7"/>
      <c r="V95" s="7">
        <v>11970.87</v>
      </c>
      <c r="W95" s="7">
        <v>134.96</v>
      </c>
      <c r="X95" s="7">
        <v>12002.741635378603</v>
      </c>
      <c r="Y95" s="7">
        <v>121.87185883131707</v>
      </c>
      <c r="Z95" s="7">
        <v>3448.8199341622776</v>
      </c>
      <c r="AA95" s="7"/>
      <c r="AB95" s="7"/>
      <c r="AC95" s="7"/>
      <c r="AD95" s="7"/>
      <c r="AE95" s="7"/>
      <c r="AF95" s="7"/>
      <c r="AG95" s="7"/>
      <c r="AH95" s="7"/>
      <c r="AI95" s="7"/>
    </row>
    <row r="96" spans="1:35" x14ac:dyDescent="0.25">
      <c r="A96" s="4">
        <v>6366</v>
      </c>
      <c r="B96" s="4" t="s">
        <v>198</v>
      </c>
      <c r="C96" s="4" t="s">
        <v>28</v>
      </c>
      <c r="D96" s="6" t="s">
        <v>199</v>
      </c>
      <c r="E96" s="7">
        <v>12739.568177274943</v>
      </c>
      <c r="F96" s="8">
        <v>8.1509557086248722E-5</v>
      </c>
      <c r="G96" s="7">
        <v>3789.8404659324096</v>
      </c>
      <c r="H96" s="8">
        <v>2.4247934742146824E-5</v>
      </c>
      <c r="I96" s="8">
        <v>8.7399824653697713E-5</v>
      </c>
      <c r="J96" s="9">
        <f t="shared" si="1"/>
        <v>-5.8902675674489909E-6</v>
      </c>
      <c r="K96" s="19">
        <v>8.8700000000000001E-2</v>
      </c>
      <c r="L96" s="19">
        <v>1E-3</v>
      </c>
      <c r="M96" s="19">
        <v>8.9700000000000002E-2</v>
      </c>
      <c r="N96" s="7">
        <v>129.30373048352317</v>
      </c>
      <c r="O96" s="10">
        <v>8.2730353608940773E-7</v>
      </c>
      <c r="P96" s="47">
        <v>3660.5367354488867</v>
      </c>
      <c r="Q96" s="48">
        <v>2.3420631206057419E-5</v>
      </c>
      <c r="R96" s="7">
        <v>143244.20000000001</v>
      </c>
      <c r="S96" s="7">
        <v>0</v>
      </c>
      <c r="T96" s="7">
        <v>0</v>
      </c>
      <c r="U96" s="7"/>
      <c r="V96" s="7">
        <v>12705.74</v>
      </c>
      <c r="W96" s="7">
        <v>143.19</v>
      </c>
      <c r="X96" s="7">
        <v>12739.568177274943</v>
      </c>
      <c r="Y96" s="7">
        <v>129.30373048352317</v>
      </c>
      <c r="Z96" s="7">
        <v>3660.5367354488867</v>
      </c>
      <c r="AA96" s="7"/>
      <c r="AB96" s="7"/>
      <c r="AC96" s="7"/>
      <c r="AD96" s="7"/>
      <c r="AE96" s="7"/>
      <c r="AF96" s="7"/>
      <c r="AG96" s="7"/>
      <c r="AH96" s="7"/>
      <c r="AI96" s="7"/>
    </row>
    <row r="97" spans="1:35" x14ac:dyDescent="0.25">
      <c r="A97" s="4">
        <v>6587</v>
      </c>
      <c r="B97" s="4" t="s">
        <v>200</v>
      </c>
      <c r="C97" s="4" t="s">
        <v>28</v>
      </c>
      <c r="D97" s="6" t="s">
        <v>201</v>
      </c>
      <c r="E97" s="7">
        <v>5103.8225011480899</v>
      </c>
      <c r="F97" s="8">
        <v>3.2654977447155329E-5</v>
      </c>
      <c r="G97" s="7">
        <v>1518.2912973702571</v>
      </c>
      <c r="H97" s="8">
        <v>9.7142422297572304E-6</v>
      </c>
      <c r="I97" s="8">
        <v>3.562379218527002E-5</v>
      </c>
      <c r="J97" s="9">
        <f t="shared" si="1"/>
        <v>-2.968814738114691E-6</v>
      </c>
      <c r="K97" s="19">
        <v>8.8700000000000001E-2</v>
      </c>
      <c r="L97" s="19">
        <v>1E-3</v>
      </c>
      <c r="M97" s="19">
        <v>8.9700000000000002E-2</v>
      </c>
      <c r="N97" s="7">
        <v>51.779285606014525</v>
      </c>
      <c r="O97" s="10">
        <v>3.3129118485485472E-7</v>
      </c>
      <c r="P97" s="47">
        <v>1466.5120117642425</v>
      </c>
      <c r="Q97" s="48">
        <v>9.382951044902376E-6</v>
      </c>
      <c r="R97" s="7">
        <v>57387.81</v>
      </c>
      <c r="S97" s="7">
        <v>0</v>
      </c>
      <c r="T97" s="7">
        <v>0</v>
      </c>
      <c r="U97" s="7"/>
      <c r="V97" s="7">
        <v>5090.2700000000004</v>
      </c>
      <c r="W97" s="7">
        <v>57.34</v>
      </c>
      <c r="X97" s="7">
        <v>5103.8225011480899</v>
      </c>
      <c r="Y97" s="7">
        <v>51.779285606014525</v>
      </c>
      <c r="Z97" s="7">
        <v>1466.5120117642425</v>
      </c>
      <c r="AA97" s="7"/>
      <c r="AB97" s="7"/>
      <c r="AC97" s="7"/>
      <c r="AD97" s="7"/>
      <c r="AE97" s="7"/>
      <c r="AF97" s="7"/>
      <c r="AG97" s="7"/>
      <c r="AH97" s="7"/>
      <c r="AI97" s="7"/>
    </row>
    <row r="98" spans="1:35" x14ac:dyDescent="0.25">
      <c r="A98" s="4">
        <v>6604</v>
      </c>
      <c r="B98" s="4" t="s">
        <v>202</v>
      </c>
      <c r="C98" s="4" t="s">
        <v>28</v>
      </c>
      <c r="D98" s="6" t="s">
        <v>203</v>
      </c>
      <c r="E98" s="7">
        <v>51284.549091314977</v>
      </c>
      <c r="F98" s="8">
        <v>3.2812579073580693E-4</v>
      </c>
      <c r="G98" s="7">
        <v>15355.885760746993</v>
      </c>
      <c r="H98" s="8">
        <v>9.8249126627246111E-5</v>
      </c>
      <c r="I98" s="8">
        <v>2.8917601396377494E-4</v>
      </c>
      <c r="J98" s="9">
        <f t="shared" si="1"/>
        <v>3.8949776772031987E-5</v>
      </c>
      <c r="K98" s="19">
        <v>8.8700000000000001E-2</v>
      </c>
      <c r="L98" s="19">
        <v>1E-3</v>
      </c>
      <c r="M98" s="19">
        <v>8.9700000000000002E-2</v>
      </c>
      <c r="N98" s="7">
        <v>619.98786394351919</v>
      </c>
      <c r="O98" s="10">
        <v>3.9667699474328146E-6</v>
      </c>
      <c r="P98" s="47">
        <v>14735.897896803473</v>
      </c>
      <c r="Q98" s="48">
        <v>9.4282356679813305E-5</v>
      </c>
      <c r="R98" s="7">
        <v>576635.98</v>
      </c>
      <c r="S98" s="7">
        <v>109989.24</v>
      </c>
      <c r="T98" s="7">
        <v>0</v>
      </c>
      <c r="U98" s="7"/>
      <c r="V98" s="7">
        <v>51148.369999999995</v>
      </c>
      <c r="W98" s="7">
        <v>686.56999999999994</v>
      </c>
      <c r="X98" s="7">
        <v>51284.549091314977</v>
      </c>
      <c r="Y98" s="7">
        <v>619.98786394351919</v>
      </c>
      <c r="Z98" s="7">
        <v>14735.897896803473</v>
      </c>
      <c r="AA98" s="7"/>
      <c r="AB98" s="7"/>
      <c r="AC98" s="7"/>
      <c r="AD98" s="7"/>
      <c r="AE98" s="7"/>
      <c r="AF98" s="7"/>
      <c r="AG98" s="7"/>
      <c r="AH98" s="7"/>
      <c r="AI98" s="7"/>
    </row>
    <row r="99" spans="1:35" x14ac:dyDescent="0.25">
      <c r="A99" s="4">
        <v>6588</v>
      </c>
      <c r="B99" s="4" t="s">
        <v>204</v>
      </c>
      <c r="C99" s="4" t="s">
        <v>28</v>
      </c>
      <c r="D99" s="6" t="s">
        <v>205</v>
      </c>
      <c r="E99" s="7">
        <v>12433.706002188905</v>
      </c>
      <c r="F99" s="8">
        <v>7.9552607676835338E-5</v>
      </c>
      <c r="G99" s="7">
        <v>3698.966244764254</v>
      </c>
      <c r="H99" s="8">
        <v>2.3666508636104464E-5</v>
      </c>
      <c r="I99" s="8">
        <v>6.7013299533245013E-5</v>
      </c>
      <c r="J99" s="9">
        <f t="shared" si="1"/>
        <v>1.2539308143590325E-5</v>
      </c>
      <c r="K99" s="19">
        <v>8.8700000000000001E-2</v>
      </c>
      <c r="L99" s="19">
        <v>1E-3</v>
      </c>
      <c r="M99" s="19">
        <v>8.9700000000000002E-2</v>
      </c>
      <c r="N99" s="7">
        <v>126.31472742534551</v>
      </c>
      <c r="O99" s="10">
        <v>8.0817947222701565E-7</v>
      </c>
      <c r="P99" s="47">
        <v>3572.6515173389084</v>
      </c>
      <c r="Q99" s="48">
        <v>2.2858329163877447E-5</v>
      </c>
      <c r="R99" s="7">
        <v>139804.37</v>
      </c>
      <c r="S99" s="7">
        <v>0</v>
      </c>
      <c r="T99" s="7">
        <v>0</v>
      </c>
      <c r="U99" s="7"/>
      <c r="V99" s="7">
        <v>12400.69</v>
      </c>
      <c r="W99" s="7">
        <v>139.88</v>
      </c>
      <c r="X99" s="7">
        <v>12433.706002188905</v>
      </c>
      <c r="Y99" s="7">
        <v>126.31472742534551</v>
      </c>
      <c r="Z99" s="7">
        <v>3572.6515173389084</v>
      </c>
      <c r="AA99" s="7"/>
      <c r="AB99" s="7"/>
      <c r="AC99" s="7"/>
      <c r="AD99" s="7"/>
      <c r="AE99" s="7"/>
      <c r="AF99" s="7"/>
      <c r="AG99" s="7"/>
      <c r="AH99" s="7"/>
      <c r="AI99" s="7"/>
    </row>
    <row r="100" spans="1:35" x14ac:dyDescent="0.25">
      <c r="A100" s="4">
        <v>6589</v>
      </c>
      <c r="B100" s="4" t="s">
        <v>206</v>
      </c>
      <c r="C100" s="4" t="s">
        <v>28</v>
      </c>
      <c r="D100" s="6" t="s">
        <v>207</v>
      </c>
      <c r="E100" s="7">
        <v>13974.527442346163</v>
      </c>
      <c r="F100" s="8">
        <v>8.9411000943276397E-5</v>
      </c>
      <c r="G100" s="7">
        <v>4157.2858960594476</v>
      </c>
      <c r="H100" s="8">
        <v>2.6598902517997099E-5</v>
      </c>
      <c r="I100" s="8">
        <v>8.596100441497972E-5</v>
      </c>
      <c r="J100" s="9">
        <f t="shared" si="1"/>
        <v>3.4499965282966768E-6</v>
      </c>
      <c r="K100" s="19">
        <v>8.8700000000000001E-2</v>
      </c>
      <c r="L100" s="19">
        <v>1E-3</v>
      </c>
      <c r="M100" s="19">
        <v>8.9700000000000002E-2</v>
      </c>
      <c r="N100" s="7">
        <v>141.90088838732336</v>
      </c>
      <c r="O100" s="10">
        <v>9.0790193212577364E-7</v>
      </c>
      <c r="P100" s="47">
        <v>4015.3850076721246</v>
      </c>
      <c r="Q100" s="48">
        <v>2.5691000585871329E-5</v>
      </c>
      <c r="R100" s="7">
        <v>157130.97</v>
      </c>
      <c r="S100" s="7">
        <v>0</v>
      </c>
      <c r="T100" s="7">
        <v>0</v>
      </c>
      <c r="U100" s="7"/>
      <c r="V100" s="7">
        <v>13937.42</v>
      </c>
      <c r="W100" s="7">
        <v>157.13999999999999</v>
      </c>
      <c r="X100" s="7">
        <v>13974.527442346163</v>
      </c>
      <c r="Y100" s="7">
        <v>141.90088838732336</v>
      </c>
      <c r="Z100" s="7">
        <v>4015.3850076721246</v>
      </c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x14ac:dyDescent="0.25">
      <c r="A101" s="4">
        <v>6580</v>
      </c>
      <c r="B101" s="4" t="s">
        <v>208</v>
      </c>
      <c r="C101" s="4" t="s">
        <v>28</v>
      </c>
      <c r="D101" s="6" t="s">
        <v>209</v>
      </c>
      <c r="E101" s="7">
        <v>17015.011029799578</v>
      </c>
      <c r="F101" s="8">
        <v>1.0886444450531306E-4</v>
      </c>
      <c r="G101" s="7">
        <v>5061.8006542314761</v>
      </c>
      <c r="H101" s="8">
        <v>3.2386115733598253E-5</v>
      </c>
      <c r="I101" s="8">
        <v>1.0198355786339452E-4</v>
      </c>
      <c r="J101" s="9">
        <f t="shared" si="1"/>
        <v>6.8808866419185375E-6</v>
      </c>
      <c r="K101" s="19">
        <v>8.8700000000000001E-2</v>
      </c>
      <c r="L101" s="19">
        <v>1E-3</v>
      </c>
      <c r="M101" s="19">
        <v>8.9700000000000002E-2</v>
      </c>
      <c r="N101" s="7">
        <v>172.77521302753328</v>
      </c>
      <c r="O101" s="10">
        <v>1.1054402231998491E-6</v>
      </c>
      <c r="P101" s="47">
        <v>4889.025441203943</v>
      </c>
      <c r="Q101" s="48">
        <v>3.1280675510398403E-5</v>
      </c>
      <c r="R101" s="7">
        <v>191315.23</v>
      </c>
      <c r="S101" s="7">
        <v>0</v>
      </c>
      <c r="T101" s="7">
        <v>0</v>
      </c>
      <c r="U101" s="7"/>
      <c r="V101" s="7">
        <v>16969.830000000002</v>
      </c>
      <c r="W101" s="7">
        <v>191.33</v>
      </c>
      <c r="X101" s="7">
        <v>17015.011029799578</v>
      </c>
      <c r="Y101" s="7">
        <v>172.77521302753328</v>
      </c>
      <c r="Z101" s="7">
        <v>4889.025441203943</v>
      </c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x14ac:dyDescent="0.25">
      <c r="A102" s="4">
        <v>6597</v>
      </c>
      <c r="B102" s="4" t="s">
        <v>210</v>
      </c>
      <c r="C102" s="4" t="s">
        <v>28</v>
      </c>
      <c r="D102" s="6" t="s">
        <v>211</v>
      </c>
      <c r="E102" s="7">
        <v>23641.145822597835</v>
      </c>
      <c r="F102" s="8">
        <v>1.5125939107172776E-4</v>
      </c>
      <c r="G102" s="7">
        <v>7072.0315696919661</v>
      </c>
      <c r="H102" s="8">
        <v>4.5247857142742135E-5</v>
      </c>
      <c r="I102" s="8">
        <v>1.3960636060689416E-4</v>
      </c>
      <c r="J102" s="9">
        <f t="shared" si="1"/>
        <v>1.1653030464833596E-5</v>
      </c>
      <c r="K102" s="19">
        <v>8.8700000000000001E-2</v>
      </c>
      <c r="L102" s="19">
        <v>1E-3</v>
      </c>
      <c r="M102" s="19">
        <v>8.9700000000000002E-2</v>
      </c>
      <c r="N102" s="7">
        <v>279.07897133831159</v>
      </c>
      <c r="O102" s="10">
        <v>1.785586687816408E-6</v>
      </c>
      <c r="P102" s="47">
        <v>6792.9525983536541</v>
      </c>
      <c r="Q102" s="48">
        <v>4.3462270454925726E-5</v>
      </c>
      <c r="R102" s="7">
        <v>265821.28999999998</v>
      </c>
      <c r="S102" s="7">
        <v>43194.69</v>
      </c>
      <c r="T102" s="7">
        <v>0</v>
      </c>
      <c r="U102" s="7"/>
      <c r="V102" s="7">
        <v>23578.37</v>
      </c>
      <c r="W102" s="7">
        <v>309.05</v>
      </c>
      <c r="X102" s="7">
        <v>23641.145822597835</v>
      </c>
      <c r="Y102" s="7">
        <v>279.07897133831159</v>
      </c>
      <c r="Z102" s="7">
        <v>6792.9525983536541</v>
      </c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x14ac:dyDescent="0.25">
      <c r="A103" s="4">
        <v>6600</v>
      </c>
      <c r="B103" s="4" t="s">
        <v>212</v>
      </c>
      <c r="C103" s="4" t="s">
        <v>28</v>
      </c>
      <c r="D103" s="6" t="s">
        <v>213</v>
      </c>
      <c r="E103" s="7">
        <v>15389.193895224862</v>
      </c>
      <c r="F103" s="8">
        <v>9.8462236777518186E-5</v>
      </c>
      <c r="G103" s="7">
        <v>4578.5710470076465</v>
      </c>
      <c r="H103" s="8">
        <v>2.9294344434313791E-5</v>
      </c>
      <c r="I103" s="8">
        <v>9.1422375883249229E-5</v>
      </c>
      <c r="J103" s="9">
        <f t="shared" si="1"/>
        <v>7.0398608942689566E-6</v>
      </c>
      <c r="K103" s="19">
        <v>8.8700000000000001E-2</v>
      </c>
      <c r="L103" s="19">
        <v>1E-3</v>
      </c>
      <c r="M103" s="19">
        <v>8.9700000000000002E-2</v>
      </c>
      <c r="N103" s="7">
        <v>156.70142014669864</v>
      </c>
      <c r="O103" s="10">
        <v>1.0025978253900057E-6</v>
      </c>
      <c r="P103" s="47">
        <v>4421.8696268609474</v>
      </c>
      <c r="Q103" s="48">
        <v>2.8291746608923784E-5</v>
      </c>
      <c r="R103" s="7">
        <v>173036.92</v>
      </c>
      <c r="S103" s="7">
        <v>537.20000000000005</v>
      </c>
      <c r="T103" s="7">
        <v>0</v>
      </c>
      <c r="U103" s="7"/>
      <c r="V103" s="7">
        <v>15348.33</v>
      </c>
      <c r="W103" s="7">
        <v>173.53</v>
      </c>
      <c r="X103" s="7">
        <v>15389.193895224862</v>
      </c>
      <c r="Y103" s="7">
        <v>156.70142014669864</v>
      </c>
      <c r="Z103" s="7">
        <v>4421.8696268609474</v>
      </c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x14ac:dyDescent="0.25">
      <c r="A104" s="4">
        <v>6591</v>
      </c>
      <c r="B104" s="4" t="s">
        <v>214</v>
      </c>
      <c r="C104" s="4" t="s">
        <v>28</v>
      </c>
      <c r="D104" s="6" t="s">
        <v>215</v>
      </c>
      <c r="E104" s="7">
        <v>17650.388186758348</v>
      </c>
      <c r="F104" s="8">
        <v>1.1292967732370732E-4</v>
      </c>
      <c r="G104" s="7">
        <v>5250.5982459612269</v>
      </c>
      <c r="H104" s="8">
        <v>3.3594069399429187E-5</v>
      </c>
      <c r="I104" s="8">
        <v>9.7512105564255116E-5</v>
      </c>
      <c r="J104" s="9">
        <f t="shared" si="1"/>
        <v>1.5417571759452207E-5</v>
      </c>
      <c r="K104" s="19">
        <v>8.8700000000000001E-2</v>
      </c>
      <c r="L104" s="19">
        <v>1E-3</v>
      </c>
      <c r="M104" s="19">
        <v>8.9700000000000002E-2</v>
      </c>
      <c r="N104" s="7">
        <v>179.0060653240366</v>
      </c>
      <c r="O104" s="10">
        <v>1.1453060965081592E-6</v>
      </c>
      <c r="P104" s="47">
        <v>5071.5921806371907</v>
      </c>
      <c r="Q104" s="48">
        <v>3.2448763302921031E-5</v>
      </c>
      <c r="R104" s="7">
        <v>182050.05</v>
      </c>
      <c r="S104" s="7">
        <v>0</v>
      </c>
      <c r="T104" s="7">
        <v>0</v>
      </c>
      <c r="U104" s="7"/>
      <c r="V104" s="7">
        <v>17603.52</v>
      </c>
      <c r="W104" s="7">
        <v>198.23</v>
      </c>
      <c r="X104" s="7">
        <v>17650.388186758348</v>
      </c>
      <c r="Y104" s="7">
        <v>179.0060653240366</v>
      </c>
      <c r="Z104" s="7">
        <v>5071.5921806371907</v>
      </c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x14ac:dyDescent="0.25">
      <c r="A105" s="4">
        <v>6408</v>
      </c>
      <c r="B105" s="4" t="s">
        <v>216</v>
      </c>
      <c r="C105" s="4" t="s">
        <v>28</v>
      </c>
      <c r="D105" s="6" t="s">
        <v>217</v>
      </c>
      <c r="E105" s="7">
        <v>109752.00139766566</v>
      </c>
      <c r="F105" s="8">
        <v>7.0220881106557555E-4</v>
      </c>
      <c r="G105" s="7">
        <v>32810.507858920857</v>
      </c>
      <c r="H105" s="8">
        <v>2.0992626485771379E-4</v>
      </c>
      <c r="I105" s="8">
        <v>7.1059722436011012E-4</v>
      </c>
      <c r="J105" s="9">
        <f t="shared" si="1"/>
        <v>-8.3884132945345703E-6</v>
      </c>
      <c r="K105" s="19">
        <v>8.8700000000000001E-2</v>
      </c>
      <c r="L105" s="19">
        <v>1E-3</v>
      </c>
      <c r="M105" s="19">
        <v>8.9700000000000002E-2</v>
      </c>
      <c r="N105" s="7">
        <v>1274.80528920242</v>
      </c>
      <c r="O105" s="10">
        <v>8.1563843489962835E-6</v>
      </c>
      <c r="P105" s="47">
        <v>31535.702569718436</v>
      </c>
      <c r="Q105" s="48">
        <v>2.017698805087175E-4</v>
      </c>
      <c r="R105" s="7">
        <v>1208781.6299999999</v>
      </c>
      <c r="S105" s="7">
        <v>178473.88</v>
      </c>
      <c r="T105" s="7">
        <v>0</v>
      </c>
      <c r="U105" s="7"/>
      <c r="V105" s="7">
        <v>109460.56999999999</v>
      </c>
      <c r="W105" s="7">
        <v>1411.71</v>
      </c>
      <c r="X105" s="7">
        <v>109752.00139766566</v>
      </c>
      <c r="Y105" s="7">
        <v>1274.80528920242</v>
      </c>
      <c r="Z105" s="7">
        <v>31535.702569718436</v>
      </c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x14ac:dyDescent="0.25">
      <c r="A106" s="4">
        <v>6356</v>
      </c>
      <c r="B106" s="4" t="s">
        <v>218</v>
      </c>
      <c r="C106" s="4" t="s">
        <v>28</v>
      </c>
      <c r="D106" s="6" t="s">
        <v>219</v>
      </c>
      <c r="E106" s="7">
        <v>4994.6024823573262</v>
      </c>
      <c r="F106" s="8">
        <v>3.1956172335968958E-5</v>
      </c>
      <c r="G106" s="7">
        <v>1485.8428865172179</v>
      </c>
      <c r="H106" s="8">
        <v>9.5066327127014032E-6</v>
      </c>
      <c r="I106" s="8">
        <v>3.0525530943694788E-5</v>
      </c>
      <c r="J106" s="9">
        <f t="shared" si="1"/>
        <v>1.4306413922741699E-6</v>
      </c>
      <c r="K106" s="19">
        <v>8.8700000000000001E-2</v>
      </c>
      <c r="L106" s="19">
        <v>1E-3</v>
      </c>
      <c r="M106" s="19">
        <v>8.9700000000000002E-2</v>
      </c>
      <c r="N106" s="7">
        <v>50.713719561105258</v>
      </c>
      <c r="O106" s="10">
        <v>3.2447354275285382E-7</v>
      </c>
      <c r="P106" s="47">
        <v>1435.1291669561126</v>
      </c>
      <c r="Q106" s="48">
        <v>9.1821591699485477E-6</v>
      </c>
      <c r="R106" s="7">
        <v>56160</v>
      </c>
      <c r="S106" s="7">
        <v>0</v>
      </c>
      <c r="T106" s="7">
        <v>0</v>
      </c>
      <c r="U106" s="7"/>
      <c r="V106" s="7">
        <v>4981.34</v>
      </c>
      <c r="W106" s="7">
        <v>56.16</v>
      </c>
      <c r="X106" s="7">
        <v>4994.6024823573262</v>
      </c>
      <c r="Y106" s="7">
        <v>50.713719561105258</v>
      </c>
      <c r="Z106" s="7">
        <v>1435.1291669561126</v>
      </c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x14ac:dyDescent="0.25">
      <c r="A107" s="4">
        <v>6409</v>
      </c>
      <c r="B107" s="4" t="e">
        <v>#N/A</v>
      </c>
      <c r="C107" s="4" t="s">
        <v>28</v>
      </c>
      <c r="D107" s="6" t="s">
        <v>220</v>
      </c>
      <c r="E107" s="7">
        <v>19678.904634166389</v>
      </c>
      <c r="F107" s="8">
        <v>1.2590841214969167E-4</v>
      </c>
      <c r="G107" s="7">
        <v>5903.4031350190917</v>
      </c>
      <c r="H107" s="8">
        <v>3.7770807310040703E-5</v>
      </c>
      <c r="I107" s="8">
        <v>7.156337730013797E-5</v>
      </c>
      <c r="J107" s="9">
        <f t="shared" si="1"/>
        <v>5.4345034849553699E-5</v>
      </c>
      <c r="K107" s="19">
        <v>8.8700000000000001E-2</v>
      </c>
      <c r="L107" s="19">
        <v>1E-3</v>
      </c>
      <c r="M107" s="19">
        <v>8.9700000000000002E-2</v>
      </c>
      <c r="N107" s="7">
        <v>248.94512479710644</v>
      </c>
      <c r="O107" s="10">
        <v>1.5927860802369434E-6</v>
      </c>
      <c r="P107" s="47">
        <v>5654.4580102219852</v>
      </c>
      <c r="Q107" s="48">
        <v>3.6178021229803761E-5</v>
      </c>
      <c r="R107" s="7">
        <v>212939.91</v>
      </c>
      <c r="S107" s="7">
        <v>54396.98</v>
      </c>
      <c r="T107" s="7">
        <v>0</v>
      </c>
      <c r="U107" s="7"/>
      <c r="V107" s="7">
        <v>19626.649999999998</v>
      </c>
      <c r="W107" s="7">
        <v>275.68</v>
      </c>
      <c r="X107" s="7">
        <v>19678.904634166389</v>
      </c>
      <c r="Y107" s="7">
        <v>248.94512479710644</v>
      </c>
      <c r="Z107" s="7">
        <v>5654.4580102219852</v>
      </c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x14ac:dyDescent="0.25">
      <c r="A108" s="4">
        <v>6595</v>
      </c>
      <c r="B108" s="4" t="s">
        <v>221</v>
      </c>
      <c r="C108" s="4" t="s">
        <v>28</v>
      </c>
      <c r="D108" s="6" t="s">
        <v>222</v>
      </c>
      <c r="E108" s="7">
        <v>4045.4721969673965</v>
      </c>
      <c r="F108" s="8">
        <v>2.5883502673799422E-5</v>
      </c>
      <c r="G108" s="7">
        <v>1207.3261721940864</v>
      </c>
      <c r="H108" s="8">
        <v>7.7246434247056349E-6</v>
      </c>
      <c r="I108" s="8">
        <v>1.7668588589832998E-5</v>
      </c>
      <c r="J108" s="9">
        <f t="shared" si="1"/>
        <v>8.2149140839664234E-6</v>
      </c>
      <c r="K108" s="19">
        <v>8.8700000000000001E-2</v>
      </c>
      <c r="L108" s="19">
        <v>1E-3</v>
      </c>
      <c r="M108" s="19">
        <v>8.9700000000000002E-2</v>
      </c>
      <c r="N108" s="7">
        <v>44.916317859141301</v>
      </c>
      <c r="O108" s="10">
        <v>2.8738094758773056E-7</v>
      </c>
      <c r="P108" s="47">
        <v>1162.4098543349451</v>
      </c>
      <c r="Q108" s="48">
        <v>7.4372624771179037E-6</v>
      </c>
      <c r="R108" s="7">
        <v>45369.59</v>
      </c>
      <c r="S108" s="7">
        <v>4335.05</v>
      </c>
      <c r="T108" s="7">
        <v>0</v>
      </c>
      <c r="U108" s="7"/>
      <c r="V108" s="7">
        <v>4034.7299999999996</v>
      </c>
      <c r="W108" s="7">
        <v>49.739999999999995</v>
      </c>
      <c r="X108" s="7">
        <v>4045.4721969673965</v>
      </c>
      <c r="Y108" s="7">
        <v>44.916317859141301</v>
      </c>
      <c r="Z108" s="7">
        <v>1162.4098543349451</v>
      </c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x14ac:dyDescent="0.25">
      <c r="A109" s="4">
        <v>6458</v>
      </c>
      <c r="B109" s="4" t="s">
        <v>223</v>
      </c>
      <c r="C109" s="4" t="s">
        <v>224</v>
      </c>
      <c r="D109" s="6" t="s">
        <v>225</v>
      </c>
      <c r="E109" s="7">
        <v>368361.81431212678</v>
      </c>
      <c r="F109" s="8">
        <v>2.3568309313362415E-3</v>
      </c>
      <c r="G109" s="7">
        <v>109713.13711873021</v>
      </c>
      <c r="H109" s="8">
        <v>7.0196015191807345E-4</v>
      </c>
      <c r="I109" s="8">
        <v>2.1880109482178417E-3</v>
      </c>
      <c r="J109" s="9">
        <f t="shared" si="1"/>
        <v>1.688199831183998E-4</v>
      </c>
      <c r="K109" s="19">
        <v>8.8700000000000001E-2</v>
      </c>
      <c r="L109" s="19">
        <v>1E-3</v>
      </c>
      <c r="M109" s="19">
        <v>8.9700000000000002E-2</v>
      </c>
      <c r="N109" s="7">
        <v>3869.5218201015118</v>
      </c>
      <c r="O109" s="10">
        <v>2.4757747303764223E-5</v>
      </c>
      <c r="P109" s="47">
        <v>105843.61529862871</v>
      </c>
      <c r="Q109" s="48">
        <v>6.772024046143093E-4</v>
      </c>
      <c r="R109" s="7">
        <v>4036103.58</v>
      </c>
      <c r="S109" s="7">
        <v>143516.16</v>
      </c>
      <c r="T109" s="7">
        <v>0</v>
      </c>
      <c r="U109" s="7"/>
      <c r="V109" s="7">
        <v>367383.68000000005</v>
      </c>
      <c r="W109" s="7">
        <v>4285.08</v>
      </c>
      <c r="X109" s="7">
        <v>368361.81431212678</v>
      </c>
      <c r="Y109" s="7">
        <v>3869.5218201015118</v>
      </c>
      <c r="Z109" s="7">
        <v>105843.61529862871</v>
      </c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x14ac:dyDescent="0.25">
      <c r="A110" s="4">
        <v>6510</v>
      </c>
      <c r="B110" s="4" t="s">
        <v>226</v>
      </c>
      <c r="C110" s="4" t="s">
        <v>224</v>
      </c>
      <c r="D110" s="6" t="s">
        <v>227</v>
      </c>
      <c r="E110" s="7">
        <v>1723487.2541911902</v>
      </c>
      <c r="F110" s="8">
        <v>1.1027114952256443E-2</v>
      </c>
      <c r="G110" s="7">
        <v>513974.40718685795</v>
      </c>
      <c r="H110" s="8">
        <v>3.2884808731742537E-3</v>
      </c>
      <c r="I110" s="8">
        <v>1.0448031733825951E-2</v>
      </c>
      <c r="J110" s="9">
        <f t="shared" si="1"/>
        <v>5.7908321843049178E-4</v>
      </c>
      <c r="K110" s="19">
        <v>8.8700000000000001E-2</v>
      </c>
      <c r="L110" s="19">
        <v>1E-3</v>
      </c>
      <c r="M110" s="19">
        <v>8.9700000000000002E-2</v>
      </c>
      <c r="N110" s="7">
        <v>18754.450022321889</v>
      </c>
      <c r="O110" s="10">
        <v>1.1999362093312602E-4</v>
      </c>
      <c r="P110" s="47">
        <v>495219.95716453606</v>
      </c>
      <c r="Q110" s="48">
        <v>3.1684872522411279E-3</v>
      </c>
      <c r="R110" s="7">
        <v>19378402.359999999</v>
      </c>
      <c r="S110" s="7">
        <v>1387638.94</v>
      </c>
      <c r="T110" s="7">
        <v>0</v>
      </c>
      <c r="U110" s="7"/>
      <c r="V110" s="7">
        <v>1718910.77</v>
      </c>
      <c r="W110" s="7">
        <v>20768.540000000005</v>
      </c>
      <c r="X110" s="7">
        <v>1723487.2541911902</v>
      </c>
      <c r="Y110" s="7">
        <v>18754.450022321889</v>
      </c>
      <c r="Z110" s="7">
        <v>495219.95716453606</v>
      </c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x14ac:dyDescent="0.25">
      <c r="A111" s="4">
        <v>6444</v>
      </c>
      <c r="B111" s="4" t="s">
        <v>228</v>
      </c>
      <c r="C111" s="4" t="s">
        <v>229</v>
      </c>
      <c r="D111" s="6" t="s">
        <v>230</v>
      </c>
      <c r="E111" s="7">
        <v>221696.80548233233</v>
      </c>
      <c r="F111" s="8">
        <v>1.4184474835289508E-3</v>
      </c>
      <c r="G111" s="7">
        <v>66482.829454932042</v>
      </c>
      <c r="H111" s="8">
        <v>4.2536653576520747E-4</v>
      </c>
      <c r="I111" s="8">
        <v>1.3921677722393904E-3</v>
      </c>
      <c r="J111" s="9">
        <f t="shared" si="1"/>
        <v>2.6279711289560383E-5</v>
      </c>
      <c r="K111" s="19">
        <v>8.8700000000000001E-2</v>
      </c>
      <c r="L111" s="19">
        <v>1E-3</v>
      </c>
      <c r="M111" s="19">
        <v>8.9700000000000002E-2</v>
      </c>
      <c r="N111" s="7">
        <v>2781.3531327311653</v>
      </c>
      <c r="O111" s="10">
        <v>1.7795490301921786E-5</v>
      </c>
      <c r="P111" s="47">
        <v>63701.476322200877</v>
      </c>
      <c r="Q111" s="48">
        <v>4.0757104546328572E-4</v>
      </c>
      <c r="R111" s="7">
        <v>2484660.84</v>
      </c>
      <c r="S111" s="7">
        <v>587291.28</v>
      </c>
      <c r="T111" s="7">
        <v>0</v>
      </c>
      <c r="U111" s="7"/>
      <c r="V111" s="7">
        <v>221108.11999999997</v>
      </c>
      <c r="W111" s="7">
        <v>3080.0499999999997</v>
      </c>
      <c r="X111" s="7">
        <v>221696.80548233233</v>
      </c>
      <c r="Y111" s="7">
        <v>2781.3531327311653</v>
      </c>
      <c r="Z111" s="7">
        <v>63701.476322200877</v>
      </c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x14ac:dyDescent="0.25">
      <c r="A112" s="4">
        <v>6445</v>
      </c>
      <c r="B112" s="4" t="s">
        <v>231</v>
      </c>
      <c r="C112" s="4" t="s">
        <v>229</v>
      </c>
      <c r="D112" s="6" t="s">
        <v>232</v>
      </c>
      <c r="E112" s="7">
        <v>422573.39573663851</v>
      </c>
      <c r="F112" s="8">
        <v>2.7036842884805849E-3</v>
      </c>
      <c r="G112" s="7">
        <v>126204.558239976</v>
      </c>
      <c r="H112" s="8">
        <v>8.0747459421395709E-4</v>
      </c>
      <c r="I112" s="8">
        <v>2.7457943472116932E-3</v>
      </c>
      <c r="J112" s="9">
        <f t="shared" si="1"/>
        <v>-4.2110058731108235E-5</v>
      </c>
      <c r="K112" s="19">
        <v>8.8700000000000001E-2</v>
      </c>
      <c r="L112" s="19">
        <v>1E-3</v>
      </c>
      <c r="M112" s="19">
        <v>8.9700000000000002E-2</v>
      </c>
      <c r="N112" s="7">
        <v>4784.0032421516489</v>
      </c>
      <c r="O112" s="10">
        <v>3.0608728642980529E-5</v>
      </c>
      <c r="P112" s="47">
        <v>121420.55499782435</v>
      </c>
      <c r="Q112" s="48">
        <v>7.768658655709765E-4</v>
      </c>
      <c r="R112" s="7">
        <v>4751422.3999999994</v>
      </c>
      <c r="S112" s="7">
        <v>545534.07999999996</v>
      </c>
      <c r="T112" s="7">
        <v>0</v>
      </c>
      <c r="U112" s="7"/>
      <c r="V112" s="7">
        <v>421451.31</v>
      </c>
      <c r="W112" s="7">
        <v>5297.77</v>
      </c>
      <c r="X112" s="7">
        <v>422573.39573663851</v>
      </c>
      <c r="Y112" s="7">
        <v>4784.0032421516489</v>
      </c>
      <c r="Z112" s="7">
        <v>121420.55499782435</v>
      </c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x14ac:dyDescent="0.25">
      <c r="A113" s="4">
        <v>6446</v>
      </c>
      <c r="B113" s="4" t="s">
        <v>233</v>
      </c>
      <c r="C113" s="4" t="s">
        <v>229</v>
      </c>
      <c r="D113" s="6" t="s">
        <v>234</v>
      </c>
      <c r="E113" s="7">
        <v>233579.67882388528</v>
      </c>
      <c r="F113" s="8">
        <v>1.4944757860195894E-3</v>
      </c>
      <c r="G113" s="7">
        <v>69701.630391041152</v>
      </c>
      <c r="H113" s="8">
        <v>4.4596087891720412E-4</v>
      </c>
      <c r="I113" s="8">
        <v>1.5219076049371536E-3</v>
      </c>
      <c r="J113" s="9">
        <f t="shared" si="1"/>
        <v>-2.7431818917564256E-5</v>
      </c>
      <c r="K113" s="19">
        <v>8.8700000000000001E-2</v>
      </c>
      <c r="L113" s="19">
        <v>1E-3</v>
      </c>
      <c r="M113" s="19">
        <v>8.9700000000000002E-2</v>
      </c>
      <c r="N113" s="7">
        <v>2585.7766123867177</v>
      </c>
      <c r="O113" s="10">
        <v>1.6544164093064714E-5</v>
      </c>
      <c r="P113" s="47">
        <v>67115.853778654433</v>
      </c>
      <c r="Q113" s="48">
        <v>4.294167148241394E-4</v>
      </c>
      <c r="R113" s="7">
        <v>2626376.04</v>
      </c>
      <c r="S113" s="7">
        <v>237237.75</v>
      </c>
      <c r="T113" s="7">
        <v>0</v>
      </c>
      <c r="U113" s="7"/>
      <c r="V113" s="7">
        <v>232959.44</v>
      </c>
      <c r="W113" s="7">
        <v>2863.47</v>
      </c>
      <c r="X113" s="7">
        <v>233579.67882388528</v>
      </c>
      <c r="Y113" s="7">
        <v>2585.7766123867177</v>
      </c>
      <c r="Z113" s="7">
        <v>67115.853778654433</v>
      </c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x14ac:dyDescent="0.25">
      <c r="A114" s="4">
        <v>6447</v>
      </c>
      <c r="B114" s="4" t="s">
        <v>235</v>
      </c>
      <c r="C114" s="4" t="s">
        <v>229</v>
      </c>
      <c r="D114" s="6" t="s">
        <v>236</v>
      </c>
      <c r="E114" s="7">
        <v>175445.75214913799</v>
      </c>
      <c r="F114" s="8">
        <v>1.1225267098024163E-3</v>
      </c>
      <c r="G114" s="7">
        <v>52364.424445816025</v>
      </c>
      <c r="H114" s="8">
        <v>3.3503498582224226E-4</v>
      </c>
      <c r="I114" s="8">
        <v>9.9855196145653795E-4</v>
      </c>
      <c r="J114" s="9">
        <f t="shared" si="1"/>
        <v>1.2397474834587832E-4</v>
      </c>
      <c r="K114" s="19">
        <v>8.8700000000000001E-2</v>
      </c>
      <c r="L114" s="19">
        <v>1E-3</v>
      </c>
      <c r="M114" s="19">
        <v>8.9700000000000002E-2</v>
      </c>
      <c r="N114" s="7">
        <v>1952.5414146475894</v>
      </c>
      <c r="O114" s="10">
        <v>1.2492635832380753E-5</v>
      </c>
      <c r="P114" s="47">
        <v>50411.883031168436</v>
      </c>
      <c r="Q114" s="48">
        <v>3.2254234998986152E-4</v>
      </c>
      <c r="R114" s="7">
        <v>1972715.76</v>
      </c>
      <c r="S114" s="7">
        <v>189348.18</v>
      </c>
      <c r="T114" s="7">
        <v>0</v>
      </c>
      <c r="U114" s="7"/>
      <c r="V114" s="7">
        <v>174979.88</v>
      </c>
      <c r="W114" s="7">
        <v>2162.23</v>
      </c>
      <c r="X114" s="7">
        <v>175445.75214913799</v>
      </c>
      <c r="Y114" s="7">
        <v>1952.5414146475894</v>
      </c>
      <c r="Z114" s="7">
        <v>50411.883031168436</v>
      </c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x14ac:dyDescent="0.25">
      <c r="A115" s="4">
        <v>6448</v>
      </c>
      <c r="B115" s="4" t="s">
        <v>237</v>
      </c>
      <c r="C115" s="4" t="s">
        <v>229</v>
      </c>
      <c r="D115" s="6" t="s">
        <v>238</v>
      </c>
      <c r="E115" s="7">
        <v>299225.17143247317</v>
      </c>
      <c r="F115" s="8">
        <v>1.9144849223401866E-3</v>
      </c>
      <c r="G115" s="7">
        <v>89293.73989798296</v>
      </c>
      <c r="H115" s="8">
        <v>5.713139635802122E-4</v>
      </c>
      <c r="I115" s="8">
        <v>1.7524685909023859E-3</v>
      </c>
      <c r="J115" s="9">
        <f t="shared" si="1"/>
        <v>1.6201633143780067E-4</v>
      </c>
      <c r="K115" s="19">
        <v>8.8700000000000001E-2</v>
      </c>
      <c r="L115" s="19">
        <v>1E-3</v>
      </c>
      <c r="M115" s="19">
        <v>8.9700000000000002E-2</v>
      </c>
      <c r="N115" s="7">
        <v>3315.5719602802087</v>
      </c>
      <c r="O115" s="10">
        <v>2.1213497836771517E-5</v>
      </c>
      <c r="P115" s="47">
        <v>85978.167937702747</v>
      </c>
      <c r="Q115" s="48">
        <v>5.5010046574344065E-4</v>
      </c>
      <c r="R115" s="7">
        <v>3351636.68</v>
      </c>
      <c r="S115" s="7">
        <v>307173.37</v>
      </c>
      <c r="T115" s="7">
        <v>0</v>
      </c>
      <c r="U115" s="7"/>
      <c r="V115" s="7">
        <v>298430.62</v>
      </c>
      <c r="W115" s="7">
        <v>3671.64</v>
      </c>
      <c r="X115" s="7">
        <v>299225.17143247317</v>
      </c>
      <c r="Y115" s="7">
        <v>3315.5719602802087</v>
      </c>
      <c r="Z115" s="7">
        <v>85978.167937702747</v>
      </c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x14ac:dyDescent="0.25">
      <c r="A116" s="4">
        <v>6449</v>
      </c>
      <c r="B116" s="4" t="s">
        <v>239</v>
      </c>
      <c r="C116" s="4" t="s">
        <v>229</v>
      </c>
      <c r="D116" s="6" t="s">
        <v>240</v>
      </c>
      <c r="E116" s="7">
        <v>117254.58347610958</v>
      </c>
      <c r="F116" s="8">
        <v>7.5021139119290292E-4</v>
      </c>
      <c r="G116" s="7">
        <v>35113.643087429802</v>
      </c>
      <c r="H116" s="8">
        <v>2.2466204944422528E-4</v>
      </c>
      <c r="I116" s="8">
        <v>7.0324103076132389E-4</v>
      </c>
      <c r="J116" s="9">
        <f t="shared" si="1"/>
        <v>4.6970360431579025E-5</v>
      </c>
      <c r="K116" s="19">
        <v>8.8700000000000001E-2</v>
      </c>
      <c r="L116" s="19">
        <v>1E-3</v>
      </c>
      <c r="M116" s="19">
        <v>8.9700000000000002E-2</v>
      </c>
      <c r="N116" s="7">
        <v>1422.1784913458027</v>
      </c>
      <c r="O116" s="10">
        <v>9.0992989176797902E-6</v>
      </c>
      <c r="P116" s="47">
        <v>33691.464596083999</v>
      </c>
      <c r="Q116" s="48">
        <v>2.1556275052654549E-4</v>
      </c>
      <c r="R116" s="7">
        <v>1315929.7</v>
      </c>
      <c r="S116" s="7">
        <v>256436.05</v>
      </c>
      <c r="T116" s="7">
        <v>0</v>
      </c>
      <c r="U116" s="7"/>
      <c r="V116" s="7">
        <v>116943.23</v>
      </c>
      <c r="W116" s="7">
        <v>1574.91</v>
      </c>
      <c r="X116" s="7">
        <v>117254.58347610958</v>
      </c>
      <c r="Y116" s="7">
        <v>1422.1784913458027</v>
      </c>
      <c r="Z116" s="7">
        <v>33691.464596083999</v>
      </c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x14ac:dyDescent="0.25">
      <c r="A117" s="4">
        <v>6450</v>
      </c>
      <c r="B117" s="4" t="s">
        <v>241</v>
      </c>
      <c r="C117" s="4" t="s">
        <v>229</v>
      </c>
      <c r="D117" s="6" t="s">
        <v>242</v>
      </c>
      <c r="E117" s="7">
        <v>1140522.8621462213</v>
      </c>
      <c r="F117" s="8">
        <v>7.2972264088282911E-3</v>
      </c>
      <c r="G117" s="7">
        <v>340168.58580133703</v>
      </c>
      <c r="H117" s="8">
        <v>2.1764466720922654E-3</v>
      </c>
      <c r="I117" s="8">
        <v>7.0908970689414815E-3</v>
      </c>
      <c r="J117" s="9">
        <f t="shared" si="1"/>
        <v>2.0632933988680956E-4</v>
      </c>
      <c r="K117" s="19">
        <v>8.8700000000000001E-2</v>
      </c>
      <c r="L117" s="19">
        <v>1E-3</v>
      </c>
      <c r="M117" s="19">
        <v>8.9700000000000002E-2</v>
      </c>
      <c r="N117" s="7">
        <v>12455.293136295741</v>
      </c>
      <c r="O117" s="10">
        <v>7.9690725210752105E-5</v>
      </c>
      <c r="P117" s="47">
        <v>327713.29266504128</v>
      </c>
      <c r="Q117" s="48">
        <v>2.0967559468815134E-3</v>
      </c>
      <c r="R117" s="7">
        <v>12819158.199999999</v>
      </c>
      <c r="S117" s="7">
        <v>969674.37</v>
      </c>
      <c r="T117" s="7">
        <v>0</v>
      </c>
      <c r="U117" s="7"/>
      <c r="V117" s="7">
        <v>1137494.3600000001</v>
      </c>
      <c r="W117" s="7">
        <v>13792.9</v>
      </c>
      <c r="X117" s="7">
        <v>1140522.8621462213</v>
      </c>
      <c r="Y117" s="7">
        <v>12455.293136295741</v>
      </c>
      <c r="Z117" s="7">
        <v>327713.29266504128</v>
      </c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x14ac:dyDescent="0.25">
      <c r="A118" s="4">
        <v>6451</v>
      </c>
      <c r="B118" s="4" t="s">
        <v>243</v>
      </c>
      <c r="C118" s="4" t="s">
        <v>229</v>
      </c>
      <c r="D118" s="6" t="s">
        <v>244</v>
      </c>
      <c r="E118" s="7">
        <v>183887.96929973448</v>
      </c>
      <c r="F118" s="8">
        <v>1.1765412078761058E-3</v>
      </c>
      <c r="G118" s="7">
        <v>54757.506129519134</v>
      </c>
      <c r="H118" s="8">
        <v>3.5034626053701668E-4</v>
      </c>
      <c r="I118" s="8">
        <v>1.1044419398298709E-3</v>
      </c>
      <c r="J118" s="9">
        <f t="shared" si="1"/>
        <v>7.2099268046234895E-5</v>
      </c>
      <c r="K118" s="19">
        <v>8.8700000000000001E-2</v>
      </c>
      <c r="L118" s="19">
        <v>1E-3</v>
      </c>
      <c r="M118" s="19">
        <v>8.9700000000000002E-2</v>
      </c>
      <c r="N118" s="7">
        <v>1919.8700760841853</v>
      </c>
      <c r="O118" s="10">
        <v>1.2283599992338052E-5</v>
      </c>
      <c r="P118" s="47">
        <v>52837.636053434951</v>
      </c>
      <c r="Q118" s="48">
        <v>3.3806266054467866E-4</v>
      </c>
      <c r="R118" s="7">
        <v>2047298.35</v>
      </c>
      <c r="S118" s="7">
        <v>57466.23</v>
      </c>
      <c r="T118" s="7">
        <v>0</v>
      </c>
      <c r="U118" s="7"/>
      <c r="V118" s="7">
        <v>183399.68000000002</v>
      </c>
      <c r="W118" s="7">
        <v>2126.0500000000002</v>
      </c>
      <c r="X118" s="7">
        <v>183887.96929973448</v>
      </c>
      <c r="Y118" s="7">
        <v>1919.8700760841853</v>
      </c>
      <c r="Z118" s="7">
        <v>52837.636053434951</v>
      </c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x14ac:dyDescent="0.25">
      <c r="A119" s="4">
        <v>6452</v>
      </c>
      <c r="B119" s="4" t="s">
        <v>245</v>
      </c>
      <c r="C119" s="4" t="s">
        <v>229</v>
      </c>
      <c r="D119" s="6" t="s">
        <v>246</v>
      </c>
      <c r="E119" s="7">
        <v>231948.3570725552</v>
      </c>
      <c r="F119" s="8">
        <v>1.4840383589760835E-3</v>
      </c>
      <c r="G119" s="7">
        <v>69175.830937336141</v>
      </c>
      <c r="H119" s="8">
        <v>4.425967397257253E-4</v>
      </c>
      <c r="I119" s="8">
        <v>1.392209021561143E-3</v>
      </c>
      <c r="J119" s="9">
        <f t="shared" si="1"/>
        <v>9.1829337414940475E-5</v>
      </c>
      <c r="K119" s="19">
        <v>8.8700000000000001E-2</v>
      </c>
      <c r="L119" s="19">
        <v>1E-3</v>
      </c>
      <c r="M119" s="19">
        <v>8.9700000000000002E-2</v>
      </c>
      <c r="N119" s="7">
        <v>2528.7146476597545</v>
      </c>
      <c r="O119" s="10">
        <v>1.6179073580839767E-5</v>
      </c>
      <c r="P119" s="47">
        <v>66647.116289676385</v>
      </c>
      <c r="Q119" s="48">
        <v>4.2641766614488552E-4</v>
      </c>
      <c r="R119" s="7">
        <v>2605788.5099999998</v>
      </c>
      <c r="S119" s="7">
        <v>192646.02</v>
      </c>
      <c r="T119" s="7">
        <v>0</v>
      </c>
      <c r="U119" s="7"/>
      <c r="V119" s="7">
        <v>231332.45</v>
      </c>
      <c r="W119" s="7">
        <v>2800.2799999999997</v>
      </c>
      <c r="X119" s="7">
        <v>231948.3570725552</v>
      </c>
      <c r="Y119" s="7">
        <v>2528.7146476597545</v>
      </c>
      <c r="Z119" s="7">
        <v>66647.116289676385</v>
      </c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x14ac:dyDescent="0.25">
      <c r="A120" s="4">
        <v>6453</v>
      </c>
      <c r="B120" s="4" t="s">
        <v>247</v>
      </c>
      <c r="C120" s="4" t="s">
        <v>229</v>
      </c>
      <c r="D120" s="6" t="s">
        <v>248</v>
      </c>
      <c r="E120" s="7">
        <v>95581.523636102764</v>
      </c>
      <c r="F120" s="8">
        <v>6.1154409229544559E-4</v>
      </c>
      <c r="G120" s="7">
        <v>28571.5886101494</v>
      </c>
      <c r="H120" s="8">
        <v>1.8280506061563702E-4</v>
      </c>
      <c r="I120" s="8">
        <v>6.2187832515134213E-4</v>
      </c>
      <c r="J120" s="9">
        <f t="shared" si="1"/>
        <v>-1.0334232855896538E-5</v>
      </c>
      <c r="K120" s="19">
        <v>8.8700000000000001E-2</v>
      </c>
      <c r="L120" s="19">
        <v>1E-3</v>
      </c>
      <c r="M120" s="19">
        <v>8.9700000000000002E-2</v>
      </c>
      <c r="N120" s="7">
        <v>1107.5746316967025</v>
      </c>
      <c r="O120" s="10">
        <v>7.0864189753780312E-6</v>
      </c>
      <c r="P120" s="47">
        <v>27464.013978452698</v>
      </c>
      <c r="Q120" s="48">
        <v>1.7571864164025899E-4</v>
      </c>
      <c r="R120" s="7">
        <v>1074721.6599999999</v>
      </c>
      <c r="S120" s="7">
        <v>151919.91</v>
      </c>
      <c r="T120" s="7">
        <v>0</v>
      </c>
      <c r="U120" s="7"/>
      <c r="V120" s="7">
        <v>95327.72</v>
      </c>
      <c r="W120" s="7">
        <v>1226.52</v>
      </c>
      <c r="X120" s="7">
        <v>95581.523636102764</v>
      </c>
      <c r="Y120" s="7">
        <v>1107.5746316967025</v>
      </c>
      <c r="Z120" s="7">
        <v>27464.013978452698</v>
      </c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x14ac:dyDescent="0.25">
      <c r="A121" s="4">
        <v>6456</v>
      </c>
      <c r="B121" s="4" t="s">
        <v>249</v>
      </c>
      <c r="C121" s="4" t="s">
        <v>229</v>
      </c>
      <c r="D121" s="6" t="s">
        <v>250</v>
      </c>
      <c r="E121" s="7">
        <v>294873.29562270612</v>
      </c>
      <c r="F121" s="8">
        <v>1.8866410060619861E-3</v>
      </c>
      <c r="G121" s="7">
        <v>88095.691621819438</v>
      </c>
      <c r="H121" s="8">
        <v>5.6364868144512172E-4</v>
      </c>
      <c r="I121" s="8">
        <v>1.9148818887097152E-3</v>
      </c>
      <c r="J121" s="9">
        <f t="shared" si="1"/>
        <v>-2.8240882647729117E-5</v>
      </c>
      <c r="K121" s="19">
        <v>8.8700000000000001E-2</v>
      </c>
      <c r="L121" s="19">
        <v>1E-3</v>
      </c>
      <c r="M121" s="19">
        <v>8.9700000000000002E-2</v>
      </c>
      <c r="N121" s="7">
        <v>3367.9743311158727</v>
      </c>
      <c r="O121" s="10">
        <v>2.1548775608957195E-5</v>
      </c>
      <c r="P121" s="47">
        <v>84727.717290703571</v>
      </c>
      <c r="Q121" s="48">
        <v>5.4209990583616453E-4</v>
      </c>
      <c r="R121" s="7">
        <v>3313818.51</v>
      </c>
      <c r="S121" s="7">
        <v>414349.6</v>
      </c>
      <c r="T121" s="7">
        <v>0</v>
      </c>
      <c r="U121" s="7"/>
      <c r="V121" s="7">
        <v>294090.30000000005</v>
      </c>
      <c r="W121" s="7">
        <v>3729.6699999999996</v>
      </c>
      <c r="X121" s="7">
        <v>294873.29562270612</v>
      </c>
      <c r="Y121" s="7">
        <v>3367.9743311158727</v>
      </c>
      <c r="Z121" s="7">
        <v>84727.717290703571</v>
      </c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x14ac:dyDescent="0.25">
      <c r="A122" s="4">
        <v>6459</v>
      </c>
      <c r="B122" s="4" t="s">
        <v>251</v>
      </c>
      <c r="C122" s="4" t="s">
        <v>229</v>
      </c>
      <c r="D122" s="6" t="s">
        <v>252</v>
      </c>
      <c r="E122" s="7">
        <v>270540.16232220089</v>
      </c>
      <c r="F122" s="8">
        <v>1.7309541813403425E-3</v>
      </c>
      <c r="G122" s="7">
        <v>81297.026400389455</v>
      </c>
      <c r="H122" s="8">
        <v>5.2014986082065556E-4</v>
      </c>
      <c r="I122" s="8">
        <v>1.9009062440929888E-3</v>
      </c>
      <c r="J122" s="9">
        <f t="shared" si="1"/>
        <v>-1.699520627526463E-4</v>
      </c>
      <c r="K122" s="19">
        <v>8.8700000000000001E-2</v>
      </c>
      <c r="L122" s="19">
        <v>1E-3</v>
      </c>
      <c r="M122" s="19">
        <v>8.9700000000000002E-2</v>
      </c>
      <c r="N122" s="7">
        <v>3561.0946314245975</v>
      </c>
      <c r="O122" s="10">
        <v>2.2784386575002878E-5</v>
      </c>
      <c r="P122" s="47">
        <v>77735.93176896486</v>
      </c>
      <c r="Q122" s="48">
        <v>4.9736547424565267E-4</v>
      </c>
      <c r="R122" s="7">
        <v>3039003.14</v>
      </c>
      <c r="S122" s="7">
        <v>901335.19</v>
      </c>
      <c r="T122" s="7">
        <v>0</v>
      </c>
      <c r="U122" s="7"/>
      <c r="V122" s="7">
        <v>269821.77999999997</v>
      </c>
      <c r="W122" s="7">
        <v>3943.5299999999997</v>
      </c>
      <c r="X122" s="7">
        <v>270540.16232220089</v>
      </c>
      <c r="Y122" s="7">
        <v>3561.0946314245975</v>
      </c>
      <c r="Z122" s="7">
        <v>77735.93176896486</v>
      </c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x14ac:dyDescent="0.25">
      <c r="A123" s="4">
        <v>6460</v>
      </c>
      <c r="B123" s="4" t="s">
        <v>253</v>
      </c>
      <c r="C123" s="4" t="s">
        <v>229</v>
      </c>
      <c r="D123" s="6" t="s">
        <v>254</v>
      </c>
      <c r="E123" s="7">
        <v>228477.66111511594</v>
      </c>
      <c r="F123" s="8">
        <v>1.4618323558890603E-3</v>
      </c>
      <c r="G123" s="7">
        <v>68569.375858478335</v>
      </c>
      <c r="H123" s="8">
        <v>4.3871655444922722E-4</v>
      </c>
      <c r="I123" s="8">
        <v>1.503717880549969E-3</v>
      </c>
      <c r="J123" s="9">
        <f t="shared" si="1"/>
        <v>-4.1885524660908655E-5</v>
      </c>
      <c r="K123" s="19">
        <v>8.8700000000000001E-2</v>
      </c>
      <c r="L123" s="19">
        <v>1E-3</v>
      </c>
      <c r="M123" s="19">
        <v>8.9700000000000002E-2</v>
      </c>
      <c r="N123" s="7">
        <v>2919.5155097405868</v>
      </c>
      <c r="O123" s="10">
        <v>1.8679472710062573E-5</v>
      </c>
      <c r="P123" s="47">
        <v>65649.860348737755</v>
      </c>
      <c r="Q123" s="48">
        <v>4.2003708173916465E-4</v>
      </c>
      <c r="R123" s="7">
        <v>2569010.0099999998</v>
      </c>
      <c r="S123" s="7">
        <v>663929.22</v>
      </c>
      <c r="T123" s="7">
        <v>0</v>
      </c>
      <c r="U123" s="7"/>
      <c r="V123" s="7">
        <v>227870.97</v>
      </c>
      <c r="W123" s="7">
        <v>3233.05</v>
      </c>
      <c r="X123" s="7">
        <v>228477.66111511594</v>
      </c>
      <c r="Y123" s="7">
        <v>2919.5155097405868</v>
      </c>
      <c r="Z123" s="7">
        <v>65649.860348737755</v>
      </c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x14ac:dyDescent="0.25">
      <c r="A124" s="4">
        <v>6461</v>
      </c>
      <c r="B124" s="4" t="s">
        <v>255</v>
      </c>
      <c r="C124" s="4" t="s">
        <v>229</v>
      </c>
      <c r="D124" s="6" t="s">
        <v>256</v>
      </c>
      <c r="E124" s="7">
        <v>1760114.171951405</v>
      </c>
      <c r="F124" s="8">
        <v>1.1261459146857564E-2</v>
      </c>
      <c r="G124" s="7">
        <v>525063.79609143268</v>
      </c>
      <c r="H124" s="8">
        <v>3.3594323501310178E-3</v>
      </c>
      <c r="I124" s="8">
        <v>1.1521098497058126E-2</v>
      </c>
      <c r="J124" s="9">
        <f t="shared" si="1"/>
        <v>-2.59639350200562E-4</v>
      </c>
      <c r="K124" s="19">
        <v>8.8700000000000001E-2</v>
      </c>
      <c r="L124" s="19">
        <v>1E-3</v>
      </c>
      <c r="M124" s="19">
        <v>8.9700000000000002E-2</v>
      </c>
      <c r="N124" s="7">
        <v>19319.606386056174</v>
      </c>
      <c r="O124" s="10">
        <v>1.2360957119544565E-4</v>
      </c>
      <c r="P124" s="47">
        <v>505744.18970537651</v>
      </c>
      <c r="Q124" s="48">
        <v>3.2358227789355725E-3</v>
      </c>
      <c r="R124" s="7">
        <v>19781598.949999999</v>
      </c>
      <c r="S124" s="7">
        <v>1604051.47</v>
      </c>
      <c r="T124" s="7">
        <v>0</v>
      </c>
      <c r="U124" s="7"/>
      <c r="V124" s="7">
        <v>1755440.4300000002</v>
      </c>
      <c r="W124" s="7">
        <v>21394.39</v>
      </c>
      <c r="X124" s="7">
        <v>1760114.171951405</v>
      </c>
      <c r="Y124" s="7">
        <v>19319.606386056174</v>
      </c>
      <c r="Z124" s="7">
        <v>505744.18970537651</v>
      </c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x14ac:dyDescent="0.25">
      <c r="A125" s="4">
        <v>6462</v>
      </c>
      <c r="B125" s="4" t="s">
        <v>257</v>
      </c>
      <c r="C125" s="4" t="s">
        <v>229</v>
      </c>
      <c r="D125" s="6" t="s">
        <v>258</v>
      </c>
      <c r="E125" s="7">
        <v>1655336.4490685861</v>
      </c>
      <c r="F125" s="8">
        <v>1.0591076472512386E-2</v>
      </c>
      <c r="G125" s="7">
        <v>495075.82325582253</v>
      </c>
      <c r="H125" s="8">
        <v>3.1675650631294667E-3</v>
      </c>
      <c r="I125" s="8">
        <v>9.8193820646142842E-3</v>
      </c>
      <c r="J125" s="9">
        <f t="shared" si="1"/>
        <v>7.716944078981023E-4</v>
      </c>
      <c r="K125" s="19">
        <v>8.8700000000000001E-2</v>
      </c>
      <c r="L125" s="19">
        <v>1E-3</v>
      </c>
      <c r="M125" s="19">
        <v>8.9700000000000002E-2</v>
      </c>
      <c r="N125" s="7">
        <v>19438.046761014051</v>
      </c>
      <c r="O125" s="10">
        <v>1.2436736944807143E-4</v>
      </c>
      <c r="P125" s="47">
        <v>475637.7764948085</v>
      </c>
      <c r="Q125" s="48">
        <v>3.0431976936813954E-3</v>
      </c>
      <c r="R125" s="7">
        <v>18559797.050000001</v>
      </c>
      <c r="S125" s="7">
        <v>2912363.02</v>
      </c>
      <c r="T125" s="7">
        <v>0</v>
      </c>
      <c r="U125" s="7"/>
      <c r="V125" s="7">
        <v>1650940.9299999997</v>
      </c>
      <c r="W125" s="7">
        <v>21525.55</v>
      </c>
      <c r="X125" s="7">
        <v>1655336.4490685861</v>
      </c>
      <c r="Y125" s="7">
        <v>19438.046761014051</v>
      </c>
      <c r="Z125" s="7">
        <v>475637.7764948085</v>
      </c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x14ac:dyDescent="0.25">
      <c r="A126" s="4">
        <v>6463</v>
      </c>
      <c r="B126" s="4" t="s">
        <v>259</v>
      </c>
      <c r="C126" s="4" t="s">
        <v>229</v>
      </c>
      <c r="D126" s="6" t="s">
        <v>260</v>
      </c>
      <c r="E126" s="7">
        <v>132950.93298095861</v>
      </c>
      <c r="F126" s="8">
        <v>8.5063885295675007E-4</v>
      </c>
      <c r="G126" s="7">
        <v>39750.644183834767</v>
      </c>
      <c r="H126" s="8">
        <v>2.5433023758977244E-4</v>
      </c>
      <c r="I126" s="8">
        <v>7.563573111455963E-4</v>
      </c>
      <c r="J126" s="9">
        <f t="shared" si="1"/>
        <v>9.4281541811153764E-5</v>
      </c>
      <c r="K126" s="19">
        <v>8.8700000000000001E-2</v>
      </c>
      <c r="L126" s="19">
        <v>1E-3</v>
      </c>
      <c r="M126" s="19">
        <v>8.9700000000000002E-2</v>
      </c>
      <c r="N126" s="7">
        <v>1549.0530924557618</v>
      </c>
      <c r="O126" s="10">
        <v>9.9110605408417562E-6</v>
      </c>
      <c r="P126" s="47">
        <v>38201.591091379007</v>
      </c>
      <c r="Q126" s="48">
        <v>2.444191770489307E-4</v>
      </c>
      <c r="R126" s="7">
        <v>1487213.2899999998</v>
      </c>
      <c r="S126" s="7">
        <v>220683.88</v>
      </c>
      <c r="T126" s="7">
        <v>0</v>
      </c>
      <c r="U126" s="7"/>
      <c r="V126" s="7">
        <v>132597.89999999997</v>
      </c>
      <c r="W126" s="7">
        <v>1715.41</v>
      </c>
      <c r="X126" s="7">
        <v>132950.93298095861</v>
      </c>
      <c r="Y126" s="7">
        <v>1549.0530924557618</v>
      </c>
      <c r="Z126" s="7">
        <v>38201.591091379007</v>
      </c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x14ac:dyDescent="0.25">
      <c r="A127" s="4">
        <v>6464</v>
      </c>
      <c r="B127" s="4" t="s">
        <v>261</v>
      </c>
      <c r="C127" s="4" t="s">
        <v>229</v>
      </c>
      <c r="D127" s="6" t="s">
        <v>262</v>
      </c>
      <c r="E127" s="7">
        <v>211753.17152518255</v>
      </c>
      <c r="F127" s="8">
        <v>1.3548267086018345E-3</v>
      </c>
      <c r="G127" s="7">
        <v>63230.80085126606</v>
      </c>
      <c r="H127" s="8">
        <v>4.0455959730166795E-4</v>
      </c>
      <c r="I127" s="8">
        <v>1.3450152787712738E-3</v>
      </c>
      <c r="J127" s="9">
        <f t="shared" si="1"/>
        <v>9.8114298305606619E-6</v>
      </c>
      <c r="K127" s="19">
        <v>8.8700000000000001E-2</v>
      </c>
      <c r="L127" s="19">
        <v>1E-3</v>
      </c>
      <c r="M127" s="19">
        <v>8.9700000000000002E-2</v>
      </c>
      <c r="N127" s="7">
        <v>2386.4886713265269</v>
      </c>
      <c r="O127" s="10">
        <v>1.5269091690106607E-5</v>
      </c>
      <c r="P127" s="47">
        <v>60844.31217993953</v>
      </c>
      <c r="Q127" s="48">
        <v>3.8929050561156133E-4</v>
      </c>
      <c r="R127" s="7">
        <v>2380610.0599999996</v>
      </c>
      <c r="S127" s="7">
        <v>262614.61</v>
      </c>
      <c r="T127" s="7">
        <v>0</v>
      </c>
      <c r="U127" s="7"/>
      <c r="V127" s="7">
        <v>211190.88999999998</v>
      </c>
      <c r="W127" s="7">
        <v>2642.78</v>
      </c>
      <c r="X127" s="7">
        <v>211753.17152518255</v>
      </c>
      <c r="Y127" s="7">
        <v>2386.4886713265269</v>
      </c>
      <c r="Z127" s="7">
        <v>60844.31217993953</v>
      </c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x14ac:dyDescent="0.25">
      <c r="A128" s="4">
        <v>6465</v>
      </c>
      <c r="B128" s="4" t="s">
        <v>263</v>
      </c>
      <c r="C128" s="4" t="s">
        <v>229</v>
      </c>
      <c r="D128" s="6" t="s">
        <v>264</v>
      </c>
      <c r="E128" s="7">
        <v>22562.391337912304</v>
      </c>
      <c r="F128" s="8">
        <v>1.4435736746873227E-4</v>
      </c>
      <c r="G128" s="7">
        <v>6762.1658888029006</v>
      </c>
      <c r="H128" s="8">
        <v>4.3265292737572538E-5</v>
      </c>
      <c r="I128" s="8">
        <v>1.6325577808618937E-4</v>
      </c>
      <c r="J128" s="9">
        <f t="shared" si="1"/>
        <v>-1.8898410617457104E-5</v>
      </c>
      <c r="K128" s="19">
        <v>8.8700000000000001E-2</v>
      </c>
      <c r="L128" s="19">
        <v>1E-3</v>
      </c>
      <c r="M128" s="19">
        <v>8.9700000000000002E-2</v>
      </c>
      <c r="N128" s="7">
        <v>279.1783037662268</v>
      </c>
      <c r="O128" s="10">
        <v>1.7862222307242213E-6</v>
      </c>
      <c r="P128" s="47">
        <v>6482.9875850366734</v>
      </c>
      <c r="Q128" s="48">
        <v>4.1479070506848319E-5</v>
      </c>
      <c r="R128" s="7">
        <v>253691.03999999998</v>
      </c>
      <c r="S128" s="7">
        <v>55448.88</v>
      </c>
      <c r="T128" s="7">
        <v>0</v>
      </c>
      <c r="U128" s="7"/>
      <c r="V128" s="7">
        <v>22502.48</v>
      </c>
      <c r="W128" s="7">
        <v>309.15999999999997</v>
      </c>
      <c r="X128" s="7">
        <v>22562.391337912304</v>
      </c>
      <c r="Y128" s="7">
        <v>279.1783037662268</v>
      </c>
      <c r="Z128" s="7">
        <v>6482.9875850366734</v>
      </c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x14ac:dyDescent="0.25">
      <c r="A129" s="4">
        <v>6466</v>
      </c>
      <c r="B129" s="4" t="s">
        <v>265</v>
      </c>
      <c r="C129" s="4" t="s">
        <v>229</v>
      </c>
      <c r="D129" s="6" t="s">
        <v>266</v>
      </c>
      <c r="E129" s="7">
        <v>117304.66646462145</v>
      </c>
      <c r="F129" s="8">
        <v>7.5053182922929106E-4</v>
      </c>
      <c r="G129" s="7">
        <v>35047.448043998127</v>
      </c>
      <c r="H129" s="8">
        <v>2.2423852420409623E-4</v>
      </c>
      <c r="I129" s="8">
        <v>7.7774227642183214E-4</v>
      </c>
      <c r="J129" s="9">
        <f t="shared" si="1"/>
        <v>-2.7210447192541087E-5</v>
      </c>
      <c r="K129" s="19">
        <v>8.8700000000000001E-2</v>
      </c>
      <c r="L129" s="19">
        <v>1E-3</v>
      </c>
      <c r="M129" s="19">
        <v>8.9700000000000002E-2</v>
      </c>
      <c r="N129" s="7">
        <v>1341.59280164436</v>
      </c>
      <c r="O129" s="10">
        <v>8.5837002895589809E-6</v>
      </c>
      <c r="P129" s="47">
        <v>33705.855242353769</v>
      </c>
      <c r="Q129" s="48">
        <v>2.1565482391453726E-4</v>
      </c>
      <c r="R129" s="7">
        <v>1307231.19</v>
      </c>
      <c r="S129" s="7">
        <v>166740.42000000001</v>
      </c>
      <c r="T129" s="7">
        <v>0</v>
      </c>
      <c r="U129" s="7"/>
      <c r="V129" s="7">
        <v>116993.18</v>
      </c>
      <c r="W129" s="7">
        <v>1485.67</v>
      </c>
      <c r="X129" s="7">
        <v>117304.66646462145</v>
      </c>
      <c r="Y129" s="7">
        <v>1341.59280164436</v>
      </c>
      <c r="Z129" s="7">
        <v>33705.855242353769</v>
      </c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x14ac:dyDescent="0.25">
      <c r="A130" s="4">
        <v>6467</v>
      </c>
      <c r="B130" s="4" t="s">
        <v>267</v>
      </c>
      <c r="C130" s="4" t="s">
        <v>229</v>
      </c>
      <c r="D130" s="6" t="s">
        <v>268</v>
      </c>
      <c r="E130" s="7">
        <v>285644.80061903398</v>
      </c>
      <c r="F130" s="8">
        <v>1.8275957911964005E-3</v>
      </c>
      <c r="G130" s="7">
        <v>85481.632555160904</v>
      </c>
      <c r="H130" s="8">
        <v>5.4692356221378794E-4</v>
      </c>
      <c r="I130" s="8">
        <v>1.8686424964249927E-3</v>
      </c>
      <c r="J130" s="9">
        <f t="shared" si="1"/>
        <v>-4.1046705228592198E-5</v>
      </c>
      <c r="K130" s="19">
        <v>8.8700000000000001E-2</v>
      </c>
      <c r="L130" s="19">
        <v>1E-3</v>
      </c>
      <c r="M130" s="19">
        <v>8.9700000000000002E-2</v>
      </c>
      <c r="N130" s="7">
        <v>3405.5942306336024</v>
      </c>
      <c r="O130" s="10">
        <v>2.1789473041134622E-5</v>
      </c>
      <c r="P130" s="47">
        <v>82076.038324527297</v>
      </c>
      <c r="Q130" s="48">
        <v>5.2513408917265322E-4</v>
      </c>
      <c r="R130" s="7">
        <v>3167320.3</v>
      </c>
      <c r="S130" s="7">
        <v>559345.12</v>
      </c>
      <c r="T130" s="7">
        <v>0</v>
      </c>
      <c r="U130" s="7"/>
      <c r="V130" s="7">
        <v>284886.31</v>
      </c>
      <c r="W130" s="7">
        <v>3771.3300000000004</v>
      </c>
      <c r="X130" s="7">
        <v>285644.80061903398</v>
      </c>
      <c r="Y130" s="7">
        <v>3405.5942306336024</v>
      </c>
      <c r="Z130" s="7">
        <v>82076.038324527297</v>
      </c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x14ac:dyDescent="0.25">
      <c r="A131" s="4">
        <v>6468</v>
      </c>
      <c r="B131" s="4" t="s">
        <v>269</v>
      </c>
      <c r="C131" s="4" t="s">
        <v>229</v>
      </c>
      <c r="D131" s="6" t="s">
        <v>270</v>
      </c>
      <c r="E131" s="7">
        <v>360072.69368837471</v>
      </c>
      <c r="F131" s="8">
        <v>2.3037959664712828E-3</v>
      </c>
      <c r="G131" s="7">
        <v>107427.64542527938</v>
      </c>
      <c r="H131" s="8">
        <v>6.873372531616004E-4</v>
      </c>
      <c r="I131" s="8">
        <v>2.1848454016762178E-3</v>
      </c>
      <c r="J131" s="9">
        <f t="shared" si="1"/>
        <v>1.1895056479506493E-4</v>
      </c>
      <c r="K131" s="19">
        <v>8.8700000000000001E-2</v>
      </c>
      <c r="L131" s="19">
        <v>1E-3</v>
      </c>
      <c r="M131" s="19">
        <v>8.9700000000000002E-2</v>
      </c>
      <c r="N131" s="7">
        <v>3965.7930031928477</v>
      </c>
      <c r="O131" s="10">
        <v>2.5373703934691603E-5</v>
      </c>
      <c r="P131" s="47">
        <v>103461.85242208654</v>
      </c>
      <c r="Q131" s="48">
        <v>6.6196354922690886E-4</v>
      </c>
      <c r="R131" s="7">
        <v>3991837.6199999996</v>
      </c>
      <c r="S131" s="7">
        <v>343826.85</v>
      </c>
      <c r="T131" s="7">
        <v>0</v>
      </c>
      <c r="U131" s="7"/>
      <c r="V131" s="7">
        <v>359116.57</v>
      </c>
      <c r="W131" s="7">
        <v>4391.6899999999996</v>
      </c>
      <c r="X131" s="7">
        <v>360072.69368837471</v>
      </c>
      <c r="Y131" s="7">
        <v>3965.7930031928477</v>
      </c>
      <c r="Z131" s="7">
        <v>103461.85242208654</v>
      </c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x14ac:dyDescent="0.25">
      <c r="A132" s="4">
        <v>6469</v>
      </c>
      <c r="B132" s="4" t="s">
        <v>271</v>
      </c>
      <c r="C132" s="4" t="s">
        <v>229</v>
      </c>
      <c r="D132" s="6" t="s">
        <v>272</v>
      </c>
      <c r="E132" s="7">
        <v>103751.99921419694</v>
      </c>
      <c r="F132" s="8">
        <v>6.6381994939572312E-4</v>
      </c>
      <c r="G132" s="7">
        <v>30865.151409683403</v>
      </c>
      <c r="H132" s="8">
        <v>1.9747959944914261E-4</v>
      </c>
      <c r="I132" s="8">
        <v>6.6032695351797056E-4</v>
      </c>
      <c r="J132" s="9">
        <f t="shared" si="1"/>
        <v>3.4929958777525638E-6</v>
      </c>
      <c r="K132" s="19">
        <v>8.8700000000000001E-2</v>
      </c>
      <c r="L132" s="19">
        <v>1E-3</v>
      </c>
      <c r="M132" s="19">
        <v>8.9700000000000002E-2</v>
      </c>
      <c r="N132" s="7">
        <v>1053.4655491450389</v>
      </c>
      <c r="O132" s="10">
        <v>6.740221420503548E-6</v>
      </c>
      <c r="P132" s="47">
        <v>29811.685860538364</v>
      </c>
      <c r="Q132" s="48">
        <v>1.9073937802863906E-4</v>
      </c>
      <c r="R132" s="7">
        <v>1166590.23</v>
      </c>
      <c r="S132" s="7">
        <v>0</v>
      </c>
      <c r="T132" s="7">
        <v>0</v>
      </c>
      <c r="U132" s="7"/>
      <c r="V132" s="7">
        <v>103476.5</v>
      </c>
      <c r="W132" s="7">
        <v>1166.5999999999999</v>
      </c>
      <c r="X132" s="7">
        <v>103751.99921419694</v>
      </c>
      <c r="Y132" s="7">
        <v>1053.4655491450389</v>
      </c>
      <c r="Z132" s="7">
        <v>29811.685860538364</v>
      </c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x14ac:dyDescent="0.25">
      <c r="A133" s="4">
        <v>6470</v>
      </c>
      <c r="B133" s="4" t="s">
        <v>273</v>
      </c>
      <c r="C133" s="4" t="s">
        <v>229</v>
      </c>
      <c r="D133" s="6" t="s">
        <v>274</v>
      </c>
      <c r="E133" s="7">
        <v>565029.05722146982</v>
      </c>
      <c r="F133" s="8">
        <v>3.6151357372643804E-3</v>
      </c>
      <c r="G133" s="7">
        <v>168558.1053605348</v>
      </c>
      <c r="H133" s="8">
        <v>1.0784585725395676E-3</v>
      </c>
      <c r="I133" s="8">
        <v>3.4008471327560464E-3</v>
      </c>
      <c r="J133" s="9">
        <f t="shared" si="1"/>
        <v>2.1428860450833399E-4</v>
      </c>
      <c r="K133" s="19">
        <v>8.8700000000000001E-2</v>
      </c>
      <c r="L133" s="19">
        <v>1E-3</v>
      </c>
      <c r="M133" s="19">
        <v>8.9700000000000002E-2</v>
      </c>
      <c r="N133" s="7">
        <v>6204.9084723759925</v>
      </c>
      <c r="O133" s="10">
        <v>3.969988105611471E-5</v>
      </c>
      <c r="P133" s="47">
        <v>162353.1968881588</v>
      </c>
      <c r="Q133" s="48">
        <v>1.038758691483453E-3</v>
      </c>
      <c r="R133" s="7">
        <v>6337671.9199999999</v>
      </c>
      <c r="S133" s="7">
        <v>518096.99</v>
      </c>
      <c r="T133" s="7">
        <v>0</v>
      </c>
      <c r="U133" s="7"/>
      <c r="V133" s="7">
        <v>563528.69999999995</v>
      </c>
      <c r="W133" s="7">
        <v>6871.27</v>
      </c>
      <c r="X133" s="7">
        <v>565029.05722146982</v>
      </c>
      <c r="Y133" s="7">
        <v>6204.9084723759925</v>
      </c>
      <c r="Z133" s="7">
        <v>162353.1968881588</v>
      </c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x14ac:dyDescent="0.25">
      <c r="A134" s="4">
        <v>6471</v>
      </c>
      <c r="B134" s="4" t="s">
        <v>275</v>
      </c>
      <c r="C134" s="4" t="s">
        <v>229</v>
      </c>
      <c r="D134" s="6" t="s">
        <v>276</v>
      </c>
      <c r="E134" s="7">
        <v>1283246.9163110296</v>
      </c>
      <c r="F134" s="8">
        <v>8.2103950718979777E-3</v>
      </c>
      <c r="G134" s="7">
        <v>383122.13770519436</v>
      </c>
      <c r="H134" s="8">
        <v>2.4512695657920667E-3</v>
      </c>
      <c r="I134" s="8">
        <v>7.3705995532290375E-3</v>
      </c>
      <c r="J134" s="9">
        <f t="shared" si="1"/>
        <v>8.3979551866894021E-4</v>
      </c>
      <c r="K134" s="19">
        <v>8.8700000000000001E-2</v>
      </c>
      <c r="L134" s="19">
        <v>1E-3</v>
      </c>
      <c r="M134" s="19">
        <v>8.9700000000000002E-2</v>
      </c>
      <c r="N134" s="7">
        <v>14399.084267066066</v>
      </c>
      <c r="O134" s="10">
        <v>9.2127375490617272E-5</v>
      </c>
      <c r="P134" s="47">
        <v>368723.05343812826</v>
      </c>
      <c r="Q134" s="48">
        <v>2.3591421903014493E-3</v>
      </c>
      <c r="R134" s="7">
        <v>14261036.209999999</v>
      </c>
      <c r="S134" s="7">
        <v>1518253.15</v>
      </c>
      <c r="T134" s="7">
        <v>0</v>
      </c>
      <c r="U134" s="7"/>
      <c r="V134" s="7">
        <v>1279839.43</v>
      </c>
      <c r="W134" s="7">
        <v>15945.44</v>
      </c>
      <c r="X134" s="7">
        <v>1283246.9163110296</v>
      </c>
      <c r="Y134" s="7">
        <v>14399.084267066066</v>
      </c>
      <c r="Z134" s="7">
        <v>368723.05343812826</v>
      </c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x14ac:dyDescent="0.25">
      <c r="A135" s="4">
        <v>6472</v>
      </c>
      <c r="B135" s="4" t="s">
        <v>277</v>
      </c>
      <c r="C135" s="4" t="s">
        <v>229</v>
      </c>
      <c r="D135" s="6" t="s">
        <v>278</v>
      </c>
      <c r="E135" s="7">
        <v>121223.05119824791</v>
      </c>
      <c r="F135" s="8">
        <v>7.7560220835730083E-4</v>
      </c>
      <c r="G135" s="7">
        <v>36273.233394833995</v>
      </c>
      <c r="H135" s="8">
        <v>2.3208127206172539E-4</v>
      </c>
      <c r="I135" s="8">
        <v>7.8003797224261945E-4</v>
      </c>
      <c r="J135" s="9">
        <f t="shared" si="1"/>
        <v>-4.4357638853186141E-6</v>
      </c>
      <c r="K135" s="19">
        <v>8.8700000000000001E-2</v>
      </c>
      <c r="L135" s="19">
        <v>1E-3</v>
      </c>
      <c r="M135" s="19">
        <v>8.9700000000000002E-2</v>
      </c>
      <c r="N135" s="7">
        <v>1441.4851032442434</v>
      </c>
      <c r="O135" s="10">
        <v>9.2228253483075687E-6</v>
      </c>
      <c r="P135" s="47">
        <v>34831.748291589749</v>
      </c>
      <c r="Q135" s="48">
        <v>2.2285844671341779E-4</v>
      </c>
      <c r="R135" s="7">
        <v>1322800.9099999999</v>
      </c>
      <c r="S135" s="7">
        <v>232914.62</v>
      </c>
      <c r="T135" s="7">
        <v>0</v>
      </c>
      <c r="U135" s="7"/>
      <c r="V135" s="7">
        <v>120901.15999999999</v>
      </c>
      <c r="W135" s="7">
        <v>1596.29</v>
      </c>
      <c r="X135" s="7">
        <v>121223.05119824791</v>
      </c>
      <c r="Y135" s="7">
        <v>1441.4851032442434</v>
      </c>
      <c r="Z135" s="7">
        <v>34831.748291589749</v>
      </c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x14ac:dyDescent="0.25">
      <c r="A136" s="4">
        <v>6473</v>
      </c>
      <c r="B136" s="4" t="s">
        <v>279</v>
      </c>
      <c r="C136" s="4" t="s">
        <v>229</v>
      </c>
      <c r="D136" s="6" t="s">
        <v>280</v>
      </c>
      <c r="E136" s="7">
        <v>406141.74373679073</v>
      </c>
      <c r="F136" s="8">
        <v>2.5985522574677837E-3</v>
      </c>
      <c r="G136" s="7">
        <v>121505.34010926251</v>
      </c>
      <c r="H136" s="8">
        <v>7.7740833269267695E-4</v>
      </c>
      <c r="I136" s="8">
        <v>2.5476198885857775E-3</v>
      </c>
      <c r="J136" s="9">
        <f t="shared" si="1"/>
        <v>5.0932368882006165E-5</v>
      </c>
      <c r="K136" s="19">
        <v>8.8700000000000001E-2</v>
      </c>
      <c r="L136" s="19">
        <v>1E-3</v>
      </c>
      <c r="M136" s="19">
        <v>8.9700000000000002E-2</v>
      </c>
      <c r="N136" s="7">
        <v>4806.1904944596326</v>
      </c>
      <c r="O136" s="10">
        <v>3.0750685817934901E-5</v>
      </c>
      <c r="P136" s="47">
        <v>116699.14961480288</v>
      </c>
      <c r="Q136" s="48">
        <v>7.466576468747421E-4</v>
      </c>
      <c r="R136" s="7">
        <v>4562748.43</v>
      </c>
      <c r="S136" s="7">
        <v>755799.4</v>
      </c>
      <c r="T136" s="7">
        <v>0</v>
      </c>
      <c r="U136" s="7"/>
      <c r="V136" s="7">
        <v>405063.28999999992</v>
      </c>
      <c r="W136" s="7">
        <v>5322.34</v>
      </c>
      <c r="X136" s="7">
        <v>406141.74373679073</v>
      </c>
      <c r="Y136" s="7">
        <v>4806.1904944596326</v>
      </c>
      <c r="Z136" s="7">
        <v>116699.14961480288</v>
      </c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x14ac:dyDescent="0.25">
      <c r="A137" s="4">
        <v>6474</v>
      </c>
      <c r="B137" s="4" t="s">
        <v>281</v>
      </c>
      <c r="C137" s="4" t="s">
        <v>229</v>
      </c>
      <c r="D137" s="6" t="s">
        <v>282</v>
      </c>
      <c r="E137" s="7">
        <v>637647.99686290871</v>
      </c>
      <c r="F137" s="8">
        <v>4.0797619729326636E-3</v>
      </c>
      <c r="G137" s="7">
        <v>190234.68557284298</v>
      </c>
      <c r="H137" s="8">
        <v>1.2171483952763788E-3</v>
      </c>
      <c r="I137" s="8">
        <v>4.3468098239422192E-3</v>
      </c>
      <c r="J137" s="9">
        <f t="shared" si="1"/>
        <v>-2.6704785100955565E-4</v>
      </c>
      <c r="K137" s="19">
        <v>8.8700000000000001E-2</v>
      </c>
      <c r="L137" s="19">
        <v>1E-3</v>
      </c>
      <c r="M137" s="19">
        <v>8.9700000000000002E-2</v>
      </c>
      <c r="N137" s="7">
        <v>7015.4520539438772</v>
      </c>
      <c r="O137" s="10">
        <v>4.4885853407246009E-5</v>
      </c>
      <c r="P137" s="47">
        <v>183219.2335188991</v>
      </c>
      <c r="Q137" s="48">
        <v>1.172262541869133E-3</v>
      </c>
      <c r="R137" s="7">
        <v>7130111.9000000004</v>
      </c>
      <c r="S137" s="7">
        <v>598779.87</v>
      </c>
      <c r="T137" s="7">
        <v>0</v>
      </c>
      <c r="U137" s="7"/>
      <c r="V137" s="7">
        <v>635954.80999999994</v>
      </c>
      <c r="W137" s="7">
        <v>7768.86</v>
      </c>
      <c r="X137" s="7">
        <v>637647.99686290871</v>
      </c>
      <c r="Y137" s="7">
        <v>7015.4520539438772</v>
      </c>
      <c r="Z137" s="7">
        <v>183219.2335188991</v>
      </c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x14ac:dyDescent="0.25">
      <c r="A138" s="4">
        <v>6475</v>
      </c>
      <c r="B138" s="4" t="s">
        <v>283</v>
      </c>
      <c r="C138" s="4" t="s">
        <v>229</v>
      </c>
      <c r="D138" s="6" t="s">
        <v>284</v>
      </c>
      <c r="E138" s="7">
        <v>117347.72078948031</v>
      </c>
      <c r="F138" s="8">
        <v>7.508072968825945E-4</v>
      </c>
      <c r="G138" s="7">
        <v>35002.612653814205</v>
      </c>
      <c r="H138" s="8">
        <v>2.2395166104320827E-4</v>
      </c>
      <c r="I138" s="8">
        <v>7.4395198108434849E-4</v>
      </c>
      <c r="J138" s="9">
        <f t="shared" si="1"/>
        <v>6.8553157982460073E-6</v>
      </c>
      <c r="K138" s="19">
        <v>8.8700000000000001E-2</v>
      </c>
      <c r="L138" s="19">
        <v>1E-3</v>
      </c>
      <c r="M138" s="19">
        <v>8.9700000000000002E-2</v>
      </c>
      <c r="N138" s="7">
        <v>1284.3863533858837</v>
      </c>
      <c r="O138" s="10">
        <v>8.2176853512863082E-6</v>
      </c>
      <c r="P138" s="47">
        <v>33718.226300428323</v>
      </c>
      <c r="Q138" s="48">
        <v>2.1573397569192199E-4</v>
      </c>
      <c r="R138" s="7">
        <v>1317417.5900000001</v>
      </c>
      <c r="S138" s="7">
        <v>102848.85</v>
      </c>
      <c r="T138" s="7">
        <v>0</v>
      </c>
      <c r="U138" s="7"/>
      <c r="V138" s="7">
        <v>117036.12</v>
      </c>
      <c r="W138" s="7">
        <v>1422.32</v>
      </c>
      <c r="X138" s="7">
        <v>117347.72078948031</v>
      </c>
      <c r="Y138" s="7">
        <v>1284.3863533858837</v>
      </c>
      <c r="Z138" s="7">
        <v>33718.226300428323</v>
      </c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x14ac:dyDescent="0.25">
      <c r="A139" s="4">
        <v>6476</v>
      </c>
      <c r="B139" s="4" t="s">
        <v>285</v>
      </c>
      <c r="C139" s="4" t="s">
        <v>229</v>
      </c>
      <c r="D139" s="6" t="s">
        <v>286</v>
      </c>
      <c r="E139" s="7">
        <v>104510.69382374983</v>
      </c>
      <c r="F139" s="8">
        <v>6.6867418469850938E-4</v>
      </c>
      <c r="G139" s="7">
        <v>31102.620850227668</v>
      </c>
      <c r="H139" s="8">
        <v>1.9899896248020749E-4</v>
      </c>
      <c r="I139" s="8">
        <v>6.3391434790469351E-4</v>
      </c>
      <c r="J139" s="9">
        <f t="shared" si="1"/>
        <v>3.4759836793815863E-5</v>
      </c>
      <c r="K139" s="19">
        <v>8.8700000000000001E-2</v>
      </c>
      <c r="L139" s="19">
        <v>1E-3</v>
      </c>
      <c r="M139" s="19">
        <v>8.9700000000000002E-2</v>
      </c>
      <c r="N139" s="7">
        <v>1072.9347050164322</v>
      </c>
      <c r="O139" s="10">
        <v>6.8647878304350226E-6</v>
      </c>
      <c r="P139" s="47">
        <v>30029.686145211235</v>
      </c>
      <c r="Q139" s="48">
        <v>1.9213417464977248E-4</v>
      </c>
      <c r="R139" s="7">
        <v>1173885.8500000001</v>
      </c>
      <c r="S139" s="7">
        <v>13039.67</v>
      </c>
      <c r="T139" s="7">
        <v>0</v>
      </c>
      <c r="U139" s="7"/>
      <c r="V139" s="7">
        <v>104233.18</v>
      </c>
      <c r="W139" s="7">
        <v>1188.1600000000001</v>
      </c>
      <c r="X139" s="7">
        <v>104510.69382374983</v>
      </c>
      <c r="Y139" s="7">
        <v>1072.9347050164322</v>
      </c>
      <c r="Z139" s="7">
        <v>30029.686145211235</v>
      </c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x14ac:dyDescent="0.25">
      <c r="A140" s="4">
        <v>6477</v>
      </c>
      <c r="B140" s="4" t="s">
        <v>287</v>
      </c>
      <c r="C140" s="4" t="s">
        <v>229</v>
      </c>
      <c r="D140" s="6" t="s">
        <v>288</v>
      </c>
      <c r="E140" s="7">
        <v>164950.14249617895</v>
      </c>
      <c r="F140" s="8">
        <v>1.0553743163885727E-3</v>
      </c>
      <c r="G140" s="7">
        <v>49196.932038968975</v>
      </c>
      <c r="H140" s="8">
        <v>3.1476892188950185E-4</v>
      </c>
      <c r="I140" s="8">
        <v>9.5861435522521057E-4</v>
      </c>
      <c r="J140" s="9">
        <f t="shared" ref="J140:J203" si="2">F140-I140</f>
        <v>9.675996116336209E-5</v>
      </c>
      <c r="K140" s="19">
        <v>8.8700000000000001E-2</v>
      </c>
      <c r="L140" s="19">
        <v>1E-3</v>
      </c>
      <c r="M140" s="19">
        <v>8.9700000000000002E-2</v>
      </c>
      <c r="N140" s="7">
        <v>1800.8156461173739</v>
      </c>
      <c r="O140" s="10">
        <v>1.1521872929009413E-5</v>
      </c>
      <c r="P140" s="47">
        <v>47396.116392851603</v>
      </c>
      <c r="Q140" s="48">
        <v>3.0324704896049249E-4</v>
      </c>
      <c r="R140" s="7">
        <v>1854707.47</v>
      </c>
      <c r="S140" s="7">
        <v>139701.28</v>
      </c>
      <c r="T140" s="7">
        <v>0</v>
      </c>
      <c r="U140" s="7"/>
      <c r="V140" s="7">
        <v>164512.14000000001</v>
      </c>
      <c r="W140" s="7">
        <v>1994.21</v>
      </c>
      <c r="X140" s="7">
        <v>164950.14249617895</v>
      </c>
      <c r="Y140" s="7">
        <v>1800.8156461173739</v>
      </c>
      <c r="Z140" s="7">
        <v>47396.116392851603</v>
      </c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x14ac:dyDescent="0.25">
      <c r="A141" s="4">
        <v>6478</v>
      </c>
      <c r="B141" s="4" t="s">
        <v>289</v>
      </c>
      <c r="C141" s="4" t="s">
        <v>229</v>
      </c>
      <c r="D141" s="6" t="s">
        <v>290</v>
      </c>
      <c r="E141" s="7">
        <v>3788477.0515812594</v>
      </c>
      <c r="F141" s="8">
        <v>2.4239211424500508E-2</v>
      </c>
      <c r="G141" s="7">
        <v>1133859.7380337284</v>
      </c>
      <c r="H141" s="8">
        <v>7.2545947993684972E-3</v>
      </c>
      <c r="I141" s="8">
        <v>2.2698681873630559E-2</v>
      </c>
      <c r="J141" s="9">
        <f t="shared" si="2"/>
        <v>1.5405295508699492E-3</v>
      </c>
      <c r="K141" s="19">
        <v>8.8700000000000001E-2</v>
      </c>
      <c r="L141" s="19">
        <v>1E-3</v>
      </c>
      <c r="M141" s="19">
        <v>8.9700000000000002E-2</v>
      </c>
      <c r="N141" s="7">
        <v>45293.844296764357</v>
      </c>
      <c r="O141" s="10">
        <v>2.8979641507381824E-4</v>
      </c>
      <c r="P141" s="47">
        <v>1088565.8937369641</v>
      </c>
      <c r="Q141" s="48">
        <v>6.9647983842946789E-3</v>
      </c>
      <c r="R141" s="7">
        <v>42532188.420000002</v>
      </c>
      <c r="S141" s="7">
        <v>7562223.9299999997</v>
      </c>
      <c r="T141" s="7">
        <v>0</v>
      </c>
      <c r="U141" s="7"/>
      <c r="V141" s="7">
        <v>3778417.27</v>
      </c>
      <c r="W141" s="7">
        <v>50158.069999999992</v>
      </c>
      <c r="X141" s="7">
        <v>3788477.0515812594</v>
      </c>
      <c r="Y141" s="7">
        <v>45293.844296764357</v>
      </c>
      <c r="Z141" s="7">
        <v>1088565.8937369641</v>
      </c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x14ac:dyDescent="0.25">
      <c r="A142" s="4">
        <v>6479</v>
      </c>
      <c r="B142" s="4" t="s">
        <v>291</v>
      </c>
      <c r="C142" s="4" t="s">
        <v>229</v>
      </c>
      <c r="D142" s="6" t="s">
        <v>292</v>
      </c>
      <c r="E142" s="7">
        <v>146763.89139890432</v>
      </c>
      <c r="F142" s="8">
        <v>9.3901611245490984E-4</v>
      </c>
      <c r="G142" s="7">
        <v>43832.681015959737</v>
      </c>
      <c r="H142" s="8">
        <v>2.8044768596528183E-4</v>
      </c>
      <c r="I142" s="8">
        <v>8.4460413478319729E-4</v>
      </c>
      <c r="J142" s="9">
        <f t="shared" si="2"/>
        <v>9.441197767171255E-5</v>
      </c>
      <c r="K142" s="19">
        <v>8.8700000000000001E-2</v>
      </c>
      <c r="L142" s="19">
        <v>1E-3</v>
      </c>
      <c r="M142" s="19">
        <v>8.9700000000000002E-2</v>
      </c>
      <c r="N142" s="7">
        <v>1662.1295163062177</v>
      </c>
      <c r="O142" s="10">
        <v>1.0634539476445611E-5</v>
      </c>
      <c r="P142" s="47">
        <v>42170.55149965352</v>
      </c>
      <c r="Q142" s="48">
        <v>2.6981314648883618E-4</v>
      </c>
      <c r="R142" s="7">
        <v>1649723.98</v>
      </c>
      <c r="S142" s="7">
        <v>190905.66</v>
      </c>
      <c r="T142" s="7">
        <v>0</v>
      </c>
      <c r="U142" s="7"/>
      <c r="V142" s="7">
        <v>146374.18</v>
      </c>
      <c r="W142" s="7">
        <v>1840.63</v>
      </c>
      <c r="X142" s="7">
        <v>146763.89139890432</v>
      </c>
      <c r="Y142" s="7">
        <v>1662.1295163062177</v>
      </c>
      <c r="Z142" s="7">
        <v>42170.55149965352</v>
      </c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x14ac:dyDescent="0.25">
      <c r="A143" s="4">
        <v>6480</v>
      </c>
      <c r="B143" s="4" t="s">
        <v>293</v>
      </c>
      <c r="C143" s="4" t="s">
        <v>229</v>
      </c>
      <c r="D143" s="6" t="s">
        <v>294</v>
      </c>
      <c r="E143" s="7">
        <v>314195.53317632305</v>
      </c>
      <c r="F143" s="8">
        <v>2.0102674118392255E-3</v>
      </c>
      <c r="G143" s="7">
        <v>94100.65832709914</v>
      </c>
      <c r="H143" s="8">
        <v>6.0206930682692465E-4</v>
      </c>
      <c r="I143" s="8">
        <v>1.9063842056640603E-3</v>
      </c>
      <c r="J143" s="9">
        <f t="shared" si="2"/>
        <v>1.0388320617516519E-4</v>
      </c>
      <c r="K143" s="19">
        <v>8.8700000000000001E-2</v>
      </c>
      <c r="L143" s="19">
        <v>1E-3</v>
      </c>
      <c r="M143" s="19">
        <v>8.9700000000000002E-2</v>
      </c>
      <c r="N143" s="7">
        <v>3820.966323292384</v>
      </c>
      <c r="O143" s="10">
        <v>2.4447082375099321E-5</v>
      </c>
      <c r="P143" s="47">
        <v>90279.692003806762</v>
      </c>
      <c r="Q143" s="48">
        <v>5.7762222445182536E-4</v>
      </c>
      <c r="R143" s="7">
        <v>3502175</v>
      </c>
      <c r="S143" s="7">
        <v>699007.28</v>
      </c>
      <c r="T143" s="7">
        <v>0</v>
      </c>
      <c r="U143" s="7"/>
      <c r="V143" s="7">
        <v>313361.23</v>
      </c>
      <c r="W143" s="7">
        <v>4231.3099999999995</v>
      </c>
      <c r="X143" s="7">
        <v>314195.53317632305</v>
      </c>
      <c r="Y143" s="7">
        <v>3820.966323292384</v>
      </c>
      <c r="Z143" s="7">
        <v>90279.692003806762</v>
      </c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x14ac:dyDescent="0.25">
      <c r="A144" s="4">
        <v>6481</v>
      </c>
      <c r="B144" s="4" t="s">
        <v>295</v>
      </c>
      <c r="C144" s="4" t="s">
        <v>229</v>
      </c>
      <c r="D144" s="6" t="s">
        <v>296</v>
      </c>
      <c r="E144" s="7">
        <v>22318.644100530179</v>
      </c>
      <c r="F144" s="8">
        <v>1.4279783820655097E-4</v>
      </c>
      <c r="G144" s="7">
        <v>6654.4725088791465</v>
      </c>
      <c r="H144" s="8">
        <v>4.2576255277545854E-5</v>
      </c>
      <c r="I144" s="8">
        <v>1.2301722609897792E-4</v>
      </c>
      <c r="J144" s="9">
        <f t="shared" si="2"/>
        <v>1.9780612107573047E-5</v>
      </c>
      <c r="K144" s="19">
        <v>8.8700000000000001E-2</v>
      </c>
      <c r="L144" s="19">
        <v>1E-3</v>
      </c>
      <c r="M144" s="19">
        <v>8.9700000000000002E-2</v>
      </c>
      <c r="N144" s="7">
        <v>241.52228336561987</v>
      </c>
      <c r="O144" s="10">
        <v>1.5452936920348696E-6</v>
      </c>
      <c r="P144" s="47">
        <v>6412.9502255135267</v>
      </c>
      <c r="Q144" s="48">
        <v>4.1030961585510983E-5</v>
      </c>
      <c r="R144" s="7">
        <v>229201.11</v>
      </c>
      <c r="S144" s="7">
        <v>16670.46</v>
      </c>
      <c r="T144" s="7">
        <v>0</v>
      </c>
      <c r="U144" s="7"/>
      <c r="V144" s="7">
        <v>22259.379999999997</v>
      </c>
      <c r="W144" s="7">
        <v>267.45999999999998</v>
      </c>
      <c r="X144" s="7">
        <v>22318.644100530179</v>
      </c>
      <c r="Y144" s="7">
        <v>241.52228336561987</v>
      </c>
      <c r="Z144" s="7">
        <v>6412.9502255135267</v>
      </c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:35" x14ac:dyDescent="0.25">
      <c r="A145" s="4">
        <v>6482</v>
      </c>
      <c r="B145" s="4" t="s">
        <v>297</v>
      </c>
      <c r="C145" s="4" t="s">
        <v>229</v>
      </c>
      <c r="D145" s="6" t="s">
        <v>298</v>
      </c>
      <c r="E145" s="7">
        <v>162385.37209990586</v>
      </c>
      <c r="F145" s="8">
        <v>1.0389645530340303E-3</v>
      </c>
      <c r="G145" s="7">
        <v>48369.037784556196</v>
      </c>
      <c r="H145" s="8">
        <v>3.094719374821489E-4</v>
      </c>
      <c r="I145" s="8">
        <v>1.0003483403700397E-3</v>
      </c>
      <c r="J145" s="9">
        <f t="shared" si="2"/>
        <v>3.8616212663990582E-5</v>
      </c>
      <c r="K145" s="19">
        <v>8.8700000000000001E-2</v>
      </c>
      <c r="L145" s="19">
        <v>1E-3</v>
      </c>
      <c r="M145" s="19">
        <v>8.9700000000000002E-2</v>
      </c>
      <c r="N145" s="7">
        <v>1709.8722932505843</v>
      </c>
      <c r="O145" s="10">
        <v>1.0940004508592037E-5</v>
      </c>
      <c r="P145" s="47">
        <v>46659.165491305612</v>
      </c>
      <c r="Q145" s="48">
        <v>2.9853193297355686E-4</v>
      </c>
      <c r="R145" s="7">
        <v>1825869.98</v>
      </c>
      <c r="S145" s="7">
        <v>67655.39</v>
      </c>
      <c r="T145" s="7">
        <v>0</v>
      </c>
      <c r="U145" s="7"/>
      <c r="V145" s="7">
        <v>161954.18</v>
      </c>
      <c r="W145" s="7">
        <v>1893.5</v>
      </c>
      <c r="X145" s="7">
        <v>162385.37209990586</v>
      </c>
      <c r="Y145" s="7">
        <v>1709.8722932505843</v>
      </c>
      <c r="Z145" s="7">
        <v>46659.165491305612</v>
      </c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x14ac:dyDescent="0.25">
      <c r="A146" s="4">
        <v>6483</v>
      </c>
      <c r="B146" s="4" t="s">
        <v>299</v>
      </c>
      <c r="C146" s="4" t="s">
        <v>229</v>
      </c>
      <c r="D146" s="6" t="s">
        <v>300</v>
      </c>
      <c r="E146" s="7">
        <v>159415.48597433677</v>
      </c>
      <c r="F146" s="8">
        <v>1.0199628020073708E-3</v>
      </c>
      <c r="G146" s="7">
        <v>47474.269952074792</v>
      </c>
      <c r="H146" s="8">
        <v>3.0374708647419401E-4</v>
      </c>
      <c r="I146" s="8">
        <v>9.5576240681359234E-4</v>
      </c>
      <c r="J146" s="9">
        <f t="shared" si="2"/>
        <v>6.4200395193778461E-5</v>
      </c>
      <c r="K146" s="19">
        <v>8.8700000000000001E-2</v>
      </c>
      <c r="L146" s="19">
        <v>1E-3</v>
      </c>
      <c r="M146" s="19">
        <v>8.9700000000000002E-2</v>
      </c>
      <c r="N146" s="7">
        <v>1668.4597010306359</v>
      </c>
      <c r="O146" s="10">
        <v>1.0675040892661731E-5</v>
      </c>
      <c r="P146" s="47">
        <v>45805.810251044153</v>
      </c>
      <c r="Q146" s="48">
        <v>2.9307204558153227E-4</v>
      </c>
      <c r="R146" s="7">
        <v>1764572.8599999999</v>
      </c>
      <c r="S146" s="7">
        <v>55282.52</v>
      </c>
      <c r="T146" s="7">
        <v>0</v>
      </c>
      <c r="U146" s="7"/>
      <c r="V146" s="7">
        <v>158992.18</v>
      </c>
      <c r="W146" s="7">
        <v>1847.6399999999999</v>
      </c>
      <c r="X146" s="7">
        <v>159415.48597433677</v>
      </c>
      <c r="Y146" s="7">
        <v>1668.4597010306359</v>
      </c>
      <c r="Z146" s="7">
        <v>45805.810251044153</v>
      </c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1:35" x14ac:dyDescent="0.25">
      <c r="A147" s="4">
        <v>6485</v>
      </c>
      <c r="B147" s="4" t="s">
        <v>301</v>
      </c>
      <c r="C147" s="4" t="s">
        <v>229</v>
      </c>
      <c r="D147" s="6" t="s">
        <v>302</v>
      </c>
      <c r="E147" s="7">
        <v>332697.72320613201</v>
      </c>
      <c r="F147" s="8">
        <v>2.1286470377001334E-3</v>
      </c>
      <c r="G147" s="7">
        <v>99213.092439654123</v>
      </c>
      <c r="H147" s="8">
        <v>6.3477938258053803E-4</v>
      </c>
      <c r="I147" s="8">
        <v>1.9348504981665912E-3</v>
      </c>
      <c r="J147" s="9">
        <f t="shared" si="2"/>
        <v>1.9379653953354218E-4</v>
      </c>
      <c r="K147" s="19">
        <v>8.8700000000000001E-2</v>
      </c>
      <c r="L147" s="19">
        <v>1E-3</v>
      </c>
      <c r="M147" s="19">
        <v>8.9700000000000002E-2</v>
      </c>
      <c r="N147" s="7">
        <v>3617.0549092237734</v>
      </c>
      <c r="O147" s="10">
        <v>2.3142428338613889E-5</v>
      </c>
      <c r="P147" s="47">
        <v>95596.037530430345</v>
      </c>
      <c r="Q147" s="48">
        <v>6.1163695424192412E-4</v>
      </c>
      <c r="R147" s="7">
        <v>3735903.65</v>
      </c>
      <c r="S147" s="7">
        <v>264280.38</v>
      </c>
      <c r="T147" s="7">
        <v>0</v>
      </c>
      <c r="U147" s="7"/>
      <c r="V147" s="7">
        <v>331814.28999999998</v>
      </c>
      <c r="W147" s="7">
        <v>4005.5</v>
      </c>
      <c r="X147" s="7">
        <v>332697.72320613201</v>
      </c>
      <c r="Y147" s="7">
        <v>3617.0549092237734</v>
      </c>
      <c r="Z147" s="7">
        <v>95596.037530430345</v>
      </c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x14ac:dyDescent="0.25">
      <c r="A148" s="4">
        <v>6484</v>
      </c>
      <c r="B148" s="4" t="s">
        <v>303</v>
      </c>
      <c r="C148" s="4" t="s">
        <v>229</v>
      </c>
      <c r="D148" s="6" t="s">
        <v>304</v>
      </c>
      <c r="E148" s="7">
        <v>141041.62670928525</v>
      </c>
      <c r="F148" s="8">
        <v>9.0240425451037316E-4</v>
      </c>
      <c r="G148" s="7">
        <v>42220.679088405217</v>
      </c>
      <c r="H148" s="8">
        <v>2.7013386988385997E-4</v>
      </c>
      <c r="I148" s="8">
        <v>7.8345424236121763E-4</v>
      </c>
      <c r="J148" s="9">
        <f t="shared" si="2"/>
        <v>1.1895001214915553E-4</v>
      </c>
      <c r="K148" s="19">
        <v>8.8700000000000001E-2</v>
      </c>
      <c r="L148" s="19">
        <v>1E-3</v>
      </c>
      <c r="M148" s="19">
        <v>8.9700000000000002E-2</v>
      </c>
      <c r="N148" s="7">
        <v>1694.3403136129236</v>
      </c>
      <c r="O148" s="10">
        <v>1.0840628708461175E-5</v>
      </c>
      <c r="P148" s="47">
        <v>40526.338774792297</v>
      </c>
      <c r="Q148" s="48">
        <v>2.5929324117539884E-4</v>
      </c>
      <c r="R148" s="7">
        <v>1562955.74</v>
      </c>
      <c r="S148" s="7">
        <v>290485.28000000003</v>
      </c>
      <c r="T148" s="7">
        <v>0</v>
      </c>
      <c r="U148" s="7"/>
      <c r="V148" s="7">
        <v>140667.10999999999</v>
      </c>
      <c r="W148" s="7">
        <v>1876.3</v>
      </c>
      <c r="X148" s="7">
        <v>141041.62670928525</v>
      </c>
      <c r="Y148" s="7">
        <v>1694.3403136129236</v>
      </c>
      <c r="Z148" s="7">
        <v>40526.338774792297</v>
      </c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x14ac:dyDescent="0.25">
      <c r="A149" s="4">
        <v>6486</v>
      </c>
      <c r="B149" s="4" t="s">
        <v>305</v>
      </c>
      <c r="C149" s="4" t="s">
        <v>229</v>
      </c>
      <c r="D149" s="6" t="s">
        <v>306</v>
      </c>
      <c r="E149" s="7">
        <v>71312.711130653392</v>
      </c>
      <c r="F149" s="8">
        <v>4.5626880110802276E-4</v>
      </c>
      <c r="G149" s="7">
        <v>21297.217210465216</v>
      </c>
      <c r="H149" s="8">
        <v>1.3626260465336877E-4</v>
      </c>
      <c r="I149" s="8">
        <v>4.2805660598778486E-4</v>
      </c>
      <c r="J149" s="9">
        <f t="shared" si="2"/>
        <v>2.8212195120237899E-5</v>
      </c>
      <c r="K149" s="19">
        <v>8.8700000000000001E-2</v>
      </c>
      <c r="L149" s="19">
        <v>1E-3</v>
      </c>
      <c r="M149" s="19">
        <v>8.9700000000000002E-2</v>
      </c>
      <c r="N149" s="7">
        <v>806.50707290623802</v>
      </c>
      <c r="O149" s="10">
        <v>5.1601461984228778E-6</v>
      </c>
      <c r="P149" s="47">
        <v>20490.710137558977</v>
      </c>
      <c r="Q149" s="48">
        <v>1.3110245845494587E-4</v>
      </c>
      <c r="R149" s="7">
        <v>801840.15999999992</v>
      </c>
      <c r="S149" s="7">
        <v>91238.28</v>
      </c>
      <c r="T149" s="7">
        <v>0</v>
      </c>
      <c r="U149" s="7"/>
      <c r="V149" s="7">
        <v>71123.350000000006</v>
      </c>
      <c r="W149" s="7">
        <v>893.12</v>
      </c>
      <c r="X149" s="7">
        <v>71312.711130653392</v>
      </c>
      <c r="Y149" s="7">
        <v>806.50707290623802</v>
      </c>
      <c r="Z149" s="7">
        <v>20490.710137558977</v>
      </c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x14ac:dyDescent="0.25">
      <c r="A150" s="4">
        <v>6487</v>
      </c>
      <c r="B150" s="4" t="s">
        <v>307</v>
      </c>
      <c r="C150" s="4" t="s">
        <v>229</v>
      </c>
      <c r="D150" s="6" t="s">
        <v>308</v>
      </c>
      <c r="E150" s="7">
        <v>586219.27494040004</v>
      </c>
      <c r="F150" s="8">
        <v>3.7507137440536686E-3</v>
      </c>
      <c r="G150" s="7">
        <v>174830.03219606177</v>
      </c>
      <c r="H150" s="8">
        <v>1.1185872465516969E-3</v>
      </c>
      <c r="I150" s="8">
        <v>3.5529175020368219E-3</v>
      </c>
      <c r="J150" s="9">
        <f t="shared" si="2"/>
        <v>1.9779624201684675E-4</v>
      </c>
      <c r="K150" s="19">
        <v>8.8700000000000001E-2</v>
      </c>
      <c r="L150" s="19">
        <v>1E-3</v>
      </c>
      <c r="M150" s="19">
        <v>8.9700000000000002E-2</v>
      </c>
      <c r="N150" s="7">
        <v>6388.1226205553485</v>
      </c>
      <c r="O150" s="10">
        <v>4.0872111061262974E-5</v>
      </c>
      <c r="P150" s="47">
        <v>168441.90957550643</v>
      </c>
      <c r="Q150" s="48">
        <v>1.0777151354904339E-3</v>
      </c>
      <c r="R150" s="7">
        <v>6572252.7699999996</v>
      </c>
      <c r="S150" s="7">
        <v>483136.72</v>
      </c>
      <c r="T150" s="7">
        <v>0</v>
      </c>
      <c r="U150" s="7"/>
      <c r="V150" s="7">
        <v>584662.65</v>
      </c>
      <c r="W150" s="7">
        <v>7074.16</v>
      </c>
      <c r="X150" s="7">
        <v>586219.27494040004</v>
      </c>
      <c r="Y150" s="7">
        <v>6388.1226205553485</v>
      </c>
      <c r="Z150" s="7">
        <v>168441.90957550643</v>
      </c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:35" x14ac:dyDescent="0.25">
      <c r="A151" s="4">
        <v>6488</v>
      </c>
      <c r="B151" s="4" t="s">
        <v>309</v>
      </c>
      <c r="C151" s="4" t="s">
        <v>229</v>
      </c>
      <c r="D151" s="6" t="s">
        <v>310</v>
      </c>
      <c r="E151" s="7">
        <v>519312.97442922666</v>
      </c>
      <c r="F151" s="8">
        <v>3.3226377806412468E-3</v>
      </c>
      <c r="G151" s="7">
        <v>155396.93472391419</v>
      </c>
      <c r="H151" s="8">
        <v>9.9425154335304488E-4</v>
      </c>
      <c r="I151" s="8">
        <v>3.4653338951937201E-3</v>
      </c>
      <c r="J151" s="9">
        <f t="shared" si="2"/>
        <v>-1.4269611455247329E-4</v>
      </c>
      <c r="K151" s="19">
        <v>8.8700000000000001E-2</v>
      </c>
      <c r="L151" s="19">
        <v>1E-3</v>
      </c>
      <c r="M151" s="19">
        <v>8.9700000000000002E-2</v>
      </c>
      <c r="N151" s="7">
        <v>6179.6148241404762</v>
      </c>
      <c r="O151" s="10">
        <v>3.9538048721134162E-5</v>
      </c>
      <c r="P151" s="47">
        <v>149217.31989977372</v>
      </c>
      <c r="Q151" s="48">
        <v>9.5471349463191078E-4</v>
      </c>
      <c r="R151" s="7">
        <v>5838914.1200000001</v>
      </c>
      <c r="S151" s="7">
        <v>1003980.31</v>
      </c>
      <c r="T151" s="7">
        <v>0</v>
      </c>
      <c r="U151" s="7"/>
      <c r="V151" s="7">
        <v>517934.00999999995</v>
      </c>
      <c r="W151" s="7">
        <v>6843.26</v>
      </c>
      <c r="X151" s="7">
        <v>519312.97442922666</v>
      </c>
      <c r="Y151" s="7">
        <v>6179.6148241404762</v>
      </c>
      <c r="Z151" s="7">
        <v>149217.31989977372</v>
      </c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1:35" x14ac:dyDescent="0.25">
      <c r="A152" s="4">
        <v>6489</v>
      </c>
      <c r="B152" s="4" t="s">
        <v>311</v>
      </c>
      <c r="C152" s="4" t="s">
        <v>229</v>
      </c>
      <c r="D152" s="6" t="s">
        <v>312</v>
      </c>
      <c r="E152" s="7">
        <v>345864.76648495154</v>
      </c>
      <c r="F152" s="8">
        <v>2.2128916408811509E-3</v>
      </c>
      <c r="G152" s="7">
        <v>103228.27296279978</v>
      </c>
      <c r="H152" s="8">
        <v>6.6046907484551879E-4</v>
      </c>
      <c r="I152" s="8">
        <v>2.1806197023785051E-3</v>
      </c>
      <c r="J152" s="9">
        <f t="shared" si="2"/>
        <v>3.2271938502645772E-5</v>
      </c>
      <c r="K152" s="19">
        <v>8.8700000000000001E-2</v>
      </c>
      <c r="L152" s="19">
        <v>1E-3</v>
      </c>
      <c r="M152" s="19">
        <v>8.9700000000000002E-2</v>
      </c>
      <c r="N152" s="7">
        <v>3848.8697053158558</v>
      </c>
      <c r="O152" s="10">
        <v>2.4625612155566975E-5</v>
      </c>
      <c r="P152" s="47">
        <v>99379.403257483922</v>
      </c>
      <c r="Q152" s="48">
        <v>6.3584346268995187E-4</v>
      </c>
      <c r="R152" s="7">
        <v>3882900.73</v>
      </c>
      <c r="S152" s="7">
        <v>373484.33</v>
      </c>
      <c r="T152" s="7">
        <v>0</v>
      </c>
      <c r="U152" s="7"/>
      <c r="V152" s="7">
        <v>344946.37</v>
      </c>
      <c r="W152" s="7">
        <v>4262.21</v>
      </c>
      <c r="X152" s="7">
        <v>345864.76648495154</v>
      </c>
      <c r="Y152" s="7">
        <v>3848.8697053158558</v>
      </c>
      <c r="Z152" s="7">
        <v>99379.403257483922</v>
      </c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1:35" x14ac:dyDescent="0.25">
      <c r="A153" s="4">
        <v>6490</v>
      </c>
      <c r="B153" s="4" t="s">
        <v>313</v>
      </c>
      <c r="C153" s="4" t="s">
        <v>229</v>
      </c>
      <c r="D153" s="6" t="s">
        <v>314</v>
      </c>
      <c r="E153" s="7">
        <v>279382.95314127341</v>
      </c>
      <c r="F153" s="8">
        <v>1.7875316063393053E-3</v>
      </c>
      <c r="G153" s="7">
        <v>83487.280344284445</v>
      </c>
      <c r="H153" s="8">
        <v>5.3416341499996813E-4</v>
      </c>
      <c r="I153" s="8">
        <v>1.710432627154806E-3</v>
      </c>
      <c r="J153" s="9">
        <f t="shared" si="2"/>
        <v>7.7098979184499379E-5</v>
      </c>
      <c r="K153" s="19">
        <v>8.8700000000000001E-2</v>
      </c>
      <c r="L153" s="19">
        <v>1E-3</v>
      </c>
      <c r="M153" s="19">
        <v>8.9700000000000002E-2</v>
      </c>
      <c r="N153" s="7">
        <v>3210.4963119872914</v>
      </c>
      <c r="O153" s="10">
        <v>2.0541208993560649E-5</v>
      </c>
      <c r="P153" s="47">
        <v>80276.784032297161</v>
      </c>
      <c r="Q153" s="48">
        <v>5.1362220600640761E-4</v>
      </c>
      <c r="R153" s="7">
        <v>3141392.72</v>
      </c>
      <c r="S153" s="7">
        <v>413725.99</v>
      </c>
      <c r="T153" s="7">
        <v>0</v>
      </c>
      <c r="U153" s="7"/>
      <c r="V153" s="7">
        <v>278641.08999999997</v>
      </c>
      <c r="W153" s="7">
        <v>3555.2799999999997</v>
      </c>
      <c r="X153" s="7">
        <v>279382.95314127341</v>
      </c>
      <c r="Y153" s="7">
        <v>3210.4963119872914</v>
      </c>
      <c r="Z153" s="7">
        <v>80276.784032297161</v>
      </c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1:35" x14ac:dyDescent="0.25">
      <c r="A154" s="4">
        <v>6491</v>
      </c>
      <c r="B154" s="4" t="s">
        <v>315</v>
      </c>
      <c r="C154" s="4" t="s">
        <v>229</v>
      </c>
      <c r="D154" s="6" t="s">
        <v>316</v>
      </c>
      <c r="E154" s="7">
        <v>301855.41568559955</v>
      </c>
      <c r="F154" s="8">
        <v>1.9313135966812381E-3</v>
      </c>
      <c r="G154" s="7">
        <v>89936.761490870456</v>
      </c>
      <c r="H154" s="8">
        <v>5.7542810657970947E-4</v>
      </c>
      <c r="I154" s="8">
        <v>1.8037178069156934E-3</v>
      </c>
      <c r="J154" s="9">
        <f t="shared" si="2"/>
        <v>1.2759578976554472E-4</v>
      </c>
      <c r="K154" s="19">
        <v>8.8700000000000001E-2</v>
      </c>
      <c r="L154" s="19">
        <v>1E-3</v>
      </c>
      <c r="M154" s="19">
        <v>8.9700000000000002E-2</v>
      </c>
      <c r="N154" s="7">
        <v>3202.8296545963767</v>
      </c>
      <c r="O154" s="10">
        <v>2.0492156636403036E-5</v>
      </c>
      <c r="P154" s="47">
        <v>86733.931836274074</v>
      </c>
      <c r="Q154" s="48">
        <v>5.5493594994330642E-4</v>
      </c>
      <c r="R154" s="7">
        <v>3384958.78</v>
      </c>
      <c r="S154" s="7">
        <v>152615.70000000001</v>
      </c>
      <c r="T154" s="7">
        <v>0</v>
      </c>
      <c r="U154" s="7"/>
      <c r="V154" s="7">
        <v>301053.88</v>
      </c>
      <c r="W154" s="7">
        <v>3546.79</v>
      </c>
      <c r="X154" s="7">
        <v>301855.41568559955</v>
      </c>
      <c r="Y154" s="7">
        <v>3202.8296545963767</v>
      </c>
      <c r="Z154" s="7">
        <v>86733.931836274074</v>
      </c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35" x14ac:dyDescent="0.25">
      <c r="A155" s="4">
        <v>6492</v>
      </c>
      <c r="B155" s="4" t="s">
        <v>317</v>
      </c>
      <c r="C155" s="4" t="s">
        <v>229</v>
      </c>
      <c r="D155" s="6" t="s">
        <v>318</v>
      </c>
      <c r="E155" s="7">
        <v>237520.09205115747</v>
      </c>
      <c r="F155" s="8">
        <v>1.5196871065622025E-3</v>
      </c>
      <c r="G155" s="7">
        <v>70714.184534851884</v>
      </c>
      <c r="H155" s="8">
        <v>4.5243934338628101E-4</v>
      </c>
      <c r="I155" s="8">
        <v>1.5396614679464471E-3</v>
      </c>
      <c r="J155" s="9">
        <f t="shared" si="2"/>
        <v>-1.9974361384244655E-5</v>
      </c>
      <c r="K155" s="19">
        <v>8.8700000000000001E-2</v>
      </c>
      <c r="L155" s="19">
        <v>1E-3</v>
      </c>
      <c r="M155" s="19">
        <v>8.9700000000000002E-2</v>
      </c>
      <c r="N155" s="7">
        <v>2466.1081274109756</v>
      </c>
      <c r="O155" s="10">
        <v>1.5778508219033227E-5</v>
      </c>
      <c r="P155" s="47">
        <v>68248.076407440909</v>
      </c>
      <c r="Q155" s="48">
        <v>4.3666083516724776E-4</v>
      </c>
      <c r="R155" s="7">
        <v>2655821.77</v>
      </c>
      <c r="S155" s="7">
        <v>60083.8</v>
      </c>
      <c r="T155" s="7">
        <v>0</v>
      </c>
      <c r="U155" s="7"/>
      <c r="V155" s="7">
        <v>236889.39</v>
      </c>
      <c r="W155" s="7">
        <v>2730.95</v>
      </c>
      <c r="X155" s="7">
        <v>237520.09205115747</v>
      </c>
      <c r="Y155" s="7">
        <v>2466.1081274109756</v>
      </c>
      <c r="Z155" s="7">
        <v>68248.076407440909</v>
      </c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x14ac:dyDescent="0.25">
      <c r="A156" s="4">
        <v>6494</v>
      </c>
      <c r="B156" s="4" t="s">
        <v>319</v>
      </c>
      <c r="C156" s="4" t="s">
        <v>229</v>
      </c>
      <c r="D156" s="6" t="s">
        <v>320</v>
      </c>
      <c r="E156" s="7">
        <v>279771.51491380611</v>
      </c>
      <c r="F156" s="8">
        <v>1.7900176794572533E-3</v>
      </c>
      <c r="G156" s="7">
        <v>83791.759468299409</v>
      </c>
      <c r="H156" s="8">
        <v>5.3611151545322679E-4</v>
      </c>
      <c r="I156" s="8">
        <v>1.8362612624258702E-3</v>
      </c>
      <c r="J156" s="9">
        <f t="shared" si="2"/>
        <v>-4.6243582968616805E-5</v>
      </c>
      <c r="K156" s="19">
        <v>8.8700000000000001E-2</v>
      </c>
      <c r="L156" s="19">
        <v>1E-3</v>
      </c>
      <c r="M156" s="19">
        <v>8.9700000000000002E-2</v>
      </c>
      <c r="N156" s="7">
        <v>3403.3276452329901</v>
      </c>
      <c r="O156" s="10">
        <v>2.1774971107510875E-5</v>
      </c>
      <c r="P156" s="47">
        <v>80388.431823066421</v>
      </c>
      <c r="Q156" s="48">
        <v>5.1433654434571597E-4</v>
      </c>
      <c r="R156" s="7">
        <v>2997516.24</v>
      </c>
      <c r="S156" s="7">
        <v>624531.81000000006</v>
      </c>
      <c r="T156" s="7">
        <v>0</v>
      </c>
      <c r="U156" s="7"/>
      <c r="V156" s="7">
        <v>279028.62</v>
      </c>
      <c r="W156" s="7">
        <v>3768.8199999999997</v>
      </c>
      <c r="X156" s="7">
        <v>279771.51491380611</v>
      </c>
      <c r="Y156" s="7">
        <v>3403.3276452329901</v>
      </c>
      <c r="Z156" s="7">
        <v>80388.431823066421</v>
      </c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x14ac:dyDescent="0.25">
      <c r="A157" s="4">
        <v>6495</v>
      </c>
      <c r="B157" s="4" t="s">
        <v>321</v>
      </c>
      <c r="C157" s="4" t="s">
        <v>229</v>
      </c>
      <c r="D157" s="6" t="s">
        <v>322</v>
      </c>
      <c r="E157" s="7">
        <v>137601.20113068837</v>
      </c>
      <c r="F157" s="8">
        <v>8.8039192558388222E-4</v>
      </c>
      <c r="G157" s="7">
        <v>41156.339305175636</v>
      </c>
      <c r="H157" s="8">
        <v>2.6332407357733601E-4</v>
      </c>
      <c r="I157" s="8">
        <v>8.2595266329351595E-4</v>
      </c>
      <c r="J157" s="9">
        <f t="shared" si="2"/>
        <v>5.4439262290366277E-5</v>
      </c>
      <c r="K157" s="19">
        <v>8.8700000000000001E-2</v>
      </c>
      <c r="L157" s="19">
        <v>1E-3</v>
      </c>
      <c r="M157" s="19">
        <v>8.9700000000000002E-2</v>
      </c>
      <c r="N157" s="7">
        <v>1618.5587013342922</v>
      </c>
      <c r="O157" s="10">
        <v>1.0355767246427354E-5</v>
      </c>
      <c r="P157" s="47">
        <v>39537.78060384134</v>
      </c>
      <c r="Q157" s="48">
        <v>2.5296830633090862E-4</v>
      </c>
      <c r="R157" s="7">
        <v>1547193.19</v>
      </c>
      <c r="S157" s="7">
        <v>245365.65</v>
      </c>
      <c r="T157" s="7">
        <v>0</v>
      </c>
      <c r="U157" s="7"/>
      <c r="V157" s="7">
        <v>137235.82</v>
      </c>
      <c r="W157" s="7">
        <v>1792.38</v>
      </c>
      <c r="X157" s="7">
        <v>137601.20113068837</v>
      </c>
      <c r="Y157" s="7">
        <v>1618.5587013342922</v>
      </c>
      <c r="Z157" s="7">
        <v>39537.78060384134</v>
      </c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x14ac:dyDescent="0.25">
      <c r="A158" s="4">
        <v>6496</v>
      </c>
      <c r="B158" s="4" t="s">
        <v>323</v>
      </c>
      <c r="C158" s="4" t="s">
        <v>229</v>
      </c>
      <c r="D158" s="6" t="s">
        <v>324</v>
      </c>
      <c r="E158" s="7">
        <v>190314.48402881241</v>
      </c>
      <c r="F158" s="8">
        <v>1.2176589570718594E-3</v>
      </c>
      <c r="G158" s="7">
        <v>56756.667923037821</v>
      </c>
      <c r="H158" s="8">
        <v>3.6313718014009504E-4</v>
      </c>
      <c r="I158" s="8">
        <v>1.2170366436406038E-3</v>
      </c>
      <c r="J158" s="9">
        <f t="shared" si="2"/>
        <v>6.2231343125559481E-7</v>
      </c>
      <c r="K158" s="19">
        <v>8.8700000000000001E-2</v>
      </c>
      <c r="L158" s="19">
        <v>1E-3</v>
      </c>
      <c r="M158" s="19">
        <v>8.9700000000000002E-2</v>
      </c>
      <c r="N158" s="7">
        <v>2072.4627458034793</v>
      </c>
      <c r="O158" s="10">
        <v>1.3259909451995764E-5</v>
      </c>
      <c r="P158" s="47">
        <v>54684.20517723434</v>
      </c>
      <c r="Q158" s="48">
        <v>3.4987727068809923E-4</v>
      </c>
      <c r="R158" s="7">
        <v>2117901.61</v>
      </c>
      <c r="S158" s="7">
        <v>154581.15</v>
      </c>
      <c r="T158" s="7">
        <v>0</v>
      </c>
      <c r="U158" s="7"/>
      <c r="V158" s="7">
        <v>189809.13</v>
      </c>
      <c r="W158" s="7">
        <v>2295.0299999999997</v>
      </c>
      <c r="X158" s="7">
        <v>190314.48402881241</v>
      </c>
      <c r="Y158" s="7">
        <v>2072.4627458034793</v>
      </c>
      <c r="Z158" s="7">
        <v>54684.20517723434</v>
      </c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x14ac:dyDescent="0.25">
      <c r="A159" s="4">
        <v>6497</v>
      </c>
      <c r="B159" s="4" t="s">
        <v>325</v>
      </c>
      <c r="C159" s="4" t="s">
        <v>229</v>
      </c>
      <c r="D159" s="6" t="s">
        <v>326</v>
      </c>
      <c r="E159" s="7">
        <v>196300.93021619142</v>
      </c>
      <c r="F159" s="8">
        <v>1.2559610855634941E-3</v>
      </c>
      <c r="G159" s="7">
        <v>58744.12016052282</v>
      </c>
      <c r="H159" s="8">
        <v>3.7585318034930525E-4</v>
      </c>
      <c r="I159" s="8">
        <v>2.7276500680866586E-3</v>
      </c>
      <c r="J159" s="9">
        <f t="shared" si="2"/>
        <v>-1.4716889825231645E-3</v>
      </c>
      <c r="K159" s="19">
        <v>8.8700000000000001E-2</v>
      </c>
      <c r="L159" s="19">
        <v>1E-3</v>
      </c>
      <c r="M159" s="19">
        <v>8.9700000000000002E-2</v>
      </c>
      <c r="N159" s="7">
        <v>2339.79339998563</v>
      </c>
      <c r="O159" s="10">
        <v>1.4970328746806211E-5</v>
      </c>
      <c r="P159" s="47">
        <v>56404.326760537188</v>
      </c>
      <c r="Q159" s="48">
        <v>3.60882851602499E-4</v>
      </c>
      <c r="R159" s="7">
        <v>2181004.19</v>
      </c>
      <c r="S159" s="7">
        <v>383921.63</v>
      </c>
      <c r="T159" s="7">
        <v>0</v>
      </c>
      <c r="U159" s="7"/>
      <c r="V159" s="7">
        <v>195779.68000000002</v>
      </c>
      <c r="W159" s="7">
        <v>2591.0699999999997</v>
      </c>
      <c r="X159" s="7">
        <v>196300.93021619142</v>
      </c>
      <c r="Y159" s="7">
        <v>2339.79339998563</v>
      </c>
      <c r="Z159" s="7">
        <v>56404.326760537188</v>
      </c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x14ac:dyDescent="0.25">
      <c r="A160" s="4">
        <v>6498</v>
      </c>
      <c r="B160" s="4" t="s">
        <v>327</v>
      </c>
      <c r="C160" s="4" t="s">
        <v>229</v>
      </c>
      <c r="D160" s="6" t="s">
        <v>328</v>
      </c>
      <c r="E160" s="7">
        <v>46991.589726091603</v>
      </c>
      <c r="F160" s="8">
        <v>3.0065883019370559E-4</v>
      </c>
      <c r="G160" s="7">
        <v>14012.800262069804</v>
      </c>
      <c r="H160" s="8">
        <v>8.9655875851177955E-5</v>
      </c>
      <c r="I160" s="8">
        <v>2.8383697029632071E-4</v>
      </c>
      <c r="J160" s="9">
        <f t="shared" si="2"/>
        <v>1.6821859897384885E-5</v>
      </c>
      <c r="K160" s="19">
        <v>8.8700000000000001E-2</v>
      </c>
      <c r="L160" s="19">
        <v>1E-3</v>
      </c>
      <c r="M160" s="19">
        <v>8.9700000000000002E-2</v>
      </c>
      <c r="N160" s="7">
        <v>510.42419595297605</v>
      </c>
      <c r="O160" s="10">
        <v>3.2657661201143715E-6</v>
      </c>
      <c r="P160" s="47">
        <v>13502.376066116829</v>
      </c>
      <c r="Q160" s="48">
        <v>8.6390109731063596E-5</v>
      </c>
      <c r="R160" s="7">
        <v>528373.37</v>
      </c>
      <c r="S160" s="7">
        <v>36898.800000000003</v>
      </c>
      <c r="T160" s="7">
        <v>0</v>
      </c>
      <c r="U160" s="7"/>
      <c r="V160" s="7">
        <v>46866.81</v>
      </c>
      <c r="W160" s="7">
        <v>565.24</v>
      </c>
      <c r="X160" s="7">
        <v>46991.589726091603</v>
      </c>
      <c r="Y160" s="7">
        <v>510.42419595297605</v>
      </c>
      <c r="Z160" s="7">
        <v>13502.376066116829</v>
      </c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x14ac:dyDescent="0.25">
      <c r="A161" s="4">
        <v>6499</v>
      </c>
      <c r="B161" s="4" t="s">
        <v>329</v>
      </c>
      <c r="C161" s="4" t="s">
        <v>229</v>
      </c>
      <c r="D161" s="6" t="s">
        <v>330</v>
      </c>
      <c r="E161" s="7">
        <v>263643.11816671951</v>
      </c>
      <c r="F161" s="8">
        <v>1.6868259183965165E-3</v>
      </c>
      <c r="G161" s="7">
        <v>78593.245929277633</v>
      </c>
      <c r="H161" s="8">
        <v>5.0285069136749472E-4</v>
      </c>
      <c r="I161" s="8">
        <v>1.7979312823430925E-3</v>
      </c>
      <c r="J161" s="9">
        <f t="shared" si="2"/>
        <v>-1.1110536394657602E-4</v>
      </c>
      <c r="K161" s="19">
        <v>8.8700000000000001E-2</v>
      </c>
      <c r="L161" s="19">
        <v>1E-3</v>
      </c>
      <c r="M161" s="19">
        <v>8.9700000000000002E-2</v>
      </c>
      <c r="N161" s="7">
        <v>2839.0833337913768</v>
      </c>
      <c r="O161" s="10">
        <v>1.8164856284617476E-5</v>
      </c>
      <c r="P161" s="47">
        <v>75754.162595486254</v>
      </c>
      <c r="Q161" s="48">
        <v>4.8468583508287725E-4</v>
      </c>
      <c r="R161" s="7">
        <v>2944580.7</v>
      </c>
      <c r="S161" s="7">
        <v>179859.8</v>
      </c>
      <c r="T161" s="7">
        <v>0</v>
      </c>
      <c r="U161" s="7"/>
      <c r="V161" s="7">
        <v>262943.05</v>
      </c>
      <c r="W161" s="7">
        <v>3143.98</v>
      </c>
      <c r="X161" s="7">
        <v>263643.11816671951</v>
      </c>
      <c r="Y161" s="7">
        <v>2839.0833337913768</v>
      </c>
      <c r="Z161" s="7">
        <v>75754.162595486254</v>
      </c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:35" x14ac:dyDescent="0.25">
      <c r="A162" s="4">
        <v>6500</v>
      </c>
      <c r="B162" s="4" t="s">
        <v>331</v>
      </c>
      <c r="C162" s="4" t="s">
        <v>229</v>
      </c>
      <c r="D162" s="6" t="s">
        <v>332</v>
      </c>
      <c r="E162" s="7">
        <v>78453.512550141255</v>
      </c>
      <c r="F162" s="8">
        <v>5.019566574657894E-4</v>
      </c>
      <c r="G162" s="7">
        <v>23362.806741295317</v>
      </c>
      <c r="H162" s="8">
        <v>1.4947853830489446E-4</v>
      </c>
      <c r="I162" s="8">
        <v>4.7025717970480005E-4</v>
      </c>
      <c r="J162" s="9">
        <f t="shared" si="2"/>
        <v>3.1699477760989349E-5</v>
      </c>
      <c r="K162" s="19">
        <v>8.8700000000000001E-2</v>
      </c>
      <c r="L162" s="19">
        <v>1E-3</v>
      </c>
      <c r="M162" s="19">
        <v>8.9700000000000002E-2</v>
      </c>
      <c r="N162" s="7">
        <v>820.28718972430192</v>
      </c>
      <c r="O162" s="10">
        <v>5.2483133327250245E-6</v>
      </c>
      <c r="P162" s="47">
        <v>22542.519551571015</v>
      </c>
      <c r="Q162" s="48">
        <v>1.4423022497216944E-4</v>
      </c>
      <c r="R162" s="7">
        <v>855763.36</v>
      </c>
      <c r="S162" s="7">
        <v>26071.919999999998</v>
      </c>
      <c r="T162" s="7">
        <v>0</v>
      </c>
      <c r="U162" s="7"/>
      <c r="V162" s="7">
        <v>78245.19</v>
      </c>
      <c r="W162" s="7">
        <v>908.38</v>
      </c>
      <c r="X162" s="7">
        <v>78453.512550141255</v>
      </c>
      <c r="Y162" s="7">
        <v>820.28718972430192</v>
      </c>
      <c r="Z162" s="7">
        <v>22542.519551571015</v>
      </c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:35" x14ac:dyDescent="0.25">
      <c r="A163" s="4">
        <v>6501</v>
      </c>
      <c r="B163" s="4" t="s">
        <v>333</v>
      </c>
      <c r="C163" s="4" t="s">
        <v>229</v>
      </c>
      <c r="D163" s="6" t="s">
        <v>334</v>
      </c>
      <c r="E163" s="7">
        <v>131772.04259912233</v>
      </c>
      <c r="F163" s="8">
        <v>8.4309614573625563E-4</v>
      </c>
      <c r="G163" s="7">
        <v>39200.563235288231</v>
      </c>
      <c r="H163" s="8">
        <v>2.5081074196372822E-4</v>
      </c>
      <c r="I163" s="8">
        <v>7.9544030114737593E-4</v>
      </c>
      <c r="J163" s="9">
        <f t="shared" si="2"/>
        <v>4.7655844588879699E-5</v>
      </c>
      <c r="K163" s="19">
        <v>8.8700000000000001E-2</v>
      </c>
      <c r="L163" s="19">
        <v>1E-3</v>
      </c>
      <c r="M163" s="19">
        <v>8.9700000000000002E-2</v>
      </c>
      <c r="N163" s="7">
        <v>1337.7098067349446</v>
      </c>
      <c r="O163" s="10">
        <v>8.5588563395262654E-6</v>
      </c>
      <c r="P163" s="47">
        <v>37862.853428553288</v>
      </c>
      <c r="Q163" s="48">
        <v>2.4225188562420195E-4</v>
      </c>
      <c r="R163" s="7">
        <v>1481645.85</v>
      </c>
      <c r="S163" s="7">
        <v>0</v>
      </c>
      <c r="T163" s="7">
        <v>0</v>
      </c>
      <c r="U163" s="7"/>
      <c r="V163" s="7">
        <v>131422.14000000001</v>
      </c>
      <c r="W163" s="7">
        <v>1481.37</v>
      </c>
      <c r="X163" s="7">
        <v>131772.04259912233</v>
      </c>
      <c r="Y163" s="7">
        <v>1337.7098067349446</v>
      </c>
      <c r="Z163" s="7">
        <v>37862.853428553288</v>
      </c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:35" x14ac:dyDescent="0.25">
      <c r="A164" s="4">
        <v>6502</v>
      </c>
      <c r="B164" s="4" t="s">
        <v>335</v>
      </c>
      <c r="C164" s="4" t="s">
        <v>229</v>
      </c>
      <c r="D164" s="6" t="s">
        <v>336</v>
      </c>
      <c r="E164" s="7">
        <v>1406435.5067292897</v>
      </c>
      <c r="F164" s="8">
        <v>8.9985730778827551E-3</v>
      </c>
      <c r="G164" s="7">
        <v>420145.35113110195</v>
      </c>
      <c r="H164" s="8">
        <v>2.6881493160522438E-3</v>
      </c>
      <c r="I164" s="8">
        <v>8.5460836700087615E-3</v>
      </c>
      <c r="J164" s="9">
        <f t="shared" si="2"/>
        <v>4.5248940787399362E-4</v>
      </c>
      <c r="K164" s="19">
        <v>8.8700000000000001E-2</v>
      </c>
      <c r="L164" s="19">
        <v>1E-3</v>
      </c>
      <c r="M164" s="19">
        <v>8.9700000000000002E-2</v>
      </c>
      <c r="N164" s="7">
        <v>16025.779197268688</v>
      </c>
      <c r="O164" s="10">
        <v>1.0253519947885735E-4</v>
      </c>
      <c r="P164" s="47">
        <v>404119.57193383324</v>
      </c>
      <c r="Q164" s="48">
        <v>2.5856141165733863E-3</v>
      </c>
      <c r="R164" s="7">
        <v>15806945.390000001</v>
      </c>
      <c r="S164" s="7">
        <v>1931610.08</v>
      </c>
      <c r="T164" s="7">
        <v>0</v>
      </c>
      <c r="U164" s="7"/>
      <c r="V164" s="7">
        <v>1402700.91</v>
      </c>
      <c r="W164" s="7">
        <v>17746.829999999998</v>
      </c>
      <c r="X164" s="7">
        <v>1406435.5067292897</v>
      </c>
      <c r="Y164" s="7">
        <v>16025.779197268688</v>
      </c>
      <c r="Z164" s="7">
        <v>404119.57193383324</v>
      </c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1:35" x14ac:dyDescent="0.25">
      <c r="A165" s="4">
        <v>6435</v>
      </c>
      <c r="B165" s="4" t="s">
        <v>337</v>
      </c>
      <c r="C165" s="4" t="s">
        <v>338</v>
      </c>
      <c r="D165" s="6" t="s">
        <v>339</v>
      </c>
      <c r="E165" s="7">
        <v>1835.1830771405762</v>
      </c>
      <c r="F165" s="8">
        <v>1.1741760608239418E-5</v>
      </c>
      <c r="G165" s="7">
        <v>545.96159545604951</v>
      </c>
      <c r="H165" s="8">
        <v>3.493139422975583E-6</v>
      </c>
      <c r="I165" s="8">
        <v>6.3771193217601752E-6</v>
      </c>
      <c r="J165" s="9">
        <f t="shared" si="2"/>
        <v>5.3646412864792431E-6</v>
      </c>
      <c r="K165" s="19">
        <v>8.8700000000000001E-2</v>
      </c>
      <c r="L165" s="19">
        <v>1E-3</v>
      </c>
      <c r="M165" s="19">
        <v>8.9700000000000002E-2</v>
      </c>
      <c r="N165" s="7">
        <v>18.647405785912099</v>
      </c>
      <c r="O165" s="10">
        <v>1.193087367850148E-7</v>
      </c>
      <c r="P165" s="47">
        <v>527.31418967013747</v>
      </c>
      <c r="Q165" s="48">
        <v>3.3738306861905688E-6</v>
      </c>
      <c r="R165" s="7">
        <v>20634.32</v>
      </c>
      <c r="S165" s="7">
        <v>0</v>
      </c>
      <c r="T165" s="7">
        <v>0</v>
      </c>
      <c r="U165" s="7"/>
      <c r="V165" s="7">
        <v>1830.31</v>
      </c>
      <c r="W165" s="7">
        <v>20.65</v>
      </c>
      <c r="X165" s="7">
        <v>1835.1830771405762</v>
      </c>
      <c r="Y165" s="7">
        <v>18.647405785912099</v>
      </c>
      <c r="Z165" s="7">
        <v>527.31418967013747</v>
      </c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35" x14ac:dyDescent="0.25">
      <c r="A166" s="4">
        <v>6720</v>
      </c>
      <c r="B166" s="4" t="s">
        <v>340</v>
      </c>
      <c r="C166" s="4" t="s">
        <v>338</v>
      </c>
      <c r="D166" s="6" t="s">
        <v>341</v>
      </c>
      <c r="E166" s="7">
        <v>3397.651999219187</v>
      </c>
      <c r="F166" s="8">
        <v>2.1738657522440647E-5</v>
      </c>
      <c r="G166" s="7">
        <v>1010.7812847539982</v>
      </c>
      <c r="H166" s="8">
        <v>6.4671214663565713E-6</v>
      </c>
      <c r="I166" s="8">
        <v>2.1324931052089102E-5</v>
      </c>
      <c r="J166" s="9">
        <f t="shared" si="2"/>
        <v>4.1372647035154455E-7</v>
      </c>
      <c r="K166" s="19">
        <v>8.8700000000000001E-2</v>
      </c>
      <c r="L166" s="19">
        <v>1E-3</v>
      </c>
      <c r="M166" s="19">
        <v>8.9700000000000002E-2</v>
      </c>
      <c r="N166" s="7">
        <v>34.513503590196635</v>
      </c>
      <c r="O166" s="10">
        <v>2.2082227215124776E-7</v>
      </c>
      <c r="P166" s="47">
        <v>976.2677811638016</v>
      </c>
      <c r="Q166" s="48">
        <v>6.2462991942053234E-6</v>
      </c>
      <c r="R166" s="7">
        <v>38203</v>
      </c>
      <c r="S166" s="7">
        <v>0</v>
      </c>
      <c r="T166" s="7">
        <v>0</v>
      </c>
      <c r="U166" s="7"/>
      <c r="V166" s="7">
        <v>3388.6299999999997</v>
      </c>
      <c r="W166" s="7">
        <v>38.220000000000006</v>
      </c>
      <c r="X166" s="7">
        <v>3397.651999219187</v>
      </c>
      <c r="Y166" s="7">
        <v>34.513503590196635</v>
      </c>
      <c r="Z166" s="7">
        <v>976.2677811638016</v>
      </c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:35" x14ac:dyDescent="0.25">
      <c r="A167" s="4">
        <v>6725</v>
      </c>
      <c r="B167" s="4" t="s">
        <v>342</v>
      </c>
      <c r="C167" s="4" t="s">
        <v>338</v>
      </c>
      <c r="D167" s="6" t="s">
        <v>343</v>
      </c>
      <c r="E167" s="7">
        <v>20641.741315010924</v>
      </c>
      <c r="F167" s="8">
        <v>1.3206877726646435E-4</v>
      </c>
      <c r="G167" s="7">
        <v>6180.1781815408003</v>
      </c>
      <c r="H167" s="8">
        <v>3.9541653161374419E-5</v>
      </c>
      <c r="I167" s="8">
        <v>1.2815602658008453E-4</v>
      </c>
      <c r="J167" s="9">
        <f t="shared" si="2"/>
        <v>3.9127506863798241E-6</v>
      </c>
      <c r="K167" s="19">
        <v>8.8700000000000001E-2</v>
      </c>
      <c r="L167" s="19">
        <v>1E-3</v>
      </c>
      <c r="M167" s="19">
        <v>8.9700000000000002E-2</v>
      </c>
      <c r="N167" s="7">
        <v>249.06251766646085</v>
      </c>
      <c r="O167" s="10">
        <v>1.5935371764007233E-6</v>
      </c>
      <c r="P167" s="47">
        <v>5931.1156638743396</v>
      </c>
      <c r="Q167" s="48">
        <v>3.7948115984973697E-5</v>
      </c>
      <c r="R167" s="7">
        <v>232095.67</v>
      </c>
      <c r="S167" s="7">
        <v>43678.77</v>
      </c>
      <c r="T167" s="7">
        <v>0</v>
      </c>
      <c r="U167" s="7"/>
      <c r="V167" s="7">
        <v>20586.93</v>
      </c>
      <c r="W167" s="7">
        <v>275.81</v>
      </c>
      <c r="X167" s="7">
        <v>20641.741315010924</v>
      </c>
      <c r="Y167" s="7">
        <v>249.06251766646085</v>
      </c>
      <c r="Z167" s="7">
        <v>5931.1156638743396</v>
      </c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:35" x14ac:dyDescent="0.25">
      <c r="A168" s="4">
        <v>6740</v>
      </c>
      <c r="B168" s="4" t="s">
        <v>344</v>
      </c>
      <c r="C168" s="4" t="s">
        <v>338</v>
      </c>
      <c r="D168" s="6" t="s">
        <v>345</v>
      </c>
      <c r="E168" s="7">
        <v>2893.0721566022407</v>
      </c>
      <c r="F168" s="8">
        <v>1.8510284400679633E-5</v>
      </c>
      <c r="G168" s="7">
        <v>860.62300774516359</v>
      </c>
      <c r="H168" s="8">
        <v>5.5063875951993775E-6</v>
      </c>
      <c r="I168" s="8">
        <v>1.9178868921164433E-5</v>
      </c>
      <c r="J168" s="9">
        <f t="shared" si="2"/>
        <v>-6.6858452048480058E-7</v>
      </c>
      <c r="K168" s="19">
        <v>8.8700000000000001E-2</v>
      </c>
      <c r="L168" s="19">
        <v>1E-3</v>
      </c>
      <c r="M168" s="19">
        <v>8.9700000000000002E-2</v>
      </c>
      <c r="N168" s="7">
        <v>29.339187117883014</v>
      </c>
      <c r="O168" s="10">
        <v>1.8771626431695554E-7</v>
      </c>
      <c r="P168" s="47">
        <v>831.28382062728053</v>
      </c>
      <c r="Q168" s="48">
        <v>5.3186713308824215E-6</v>
      </c>
      <c r="R168" s="7">
        <v>32530.080000000002</v>
      </c>
      <c r="S168" s="7">
        <v>0</v>
      </c>
      <c r="T168" s="7">
        <v>0</v>
      </c>
      <c r="U168" s="7"/>
      <c r="V168" s="7">
        <v>2885.39</v>
      </c>
      <c r="W168" s="7">
        <v>32.49</v>
      </c>
      <c r="X168" s="7">
        <v>2893.0721566022407</v>
      </c>
      <c r="Y168" s="7">
        <v>29.339187117883014</v>
      </c>
      <c r="Z168" s="7">
        <v>831.28382062728053</v>
      </c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1:35" x14ac:dyDescent="0.25">
      <c r="A169" s="4">
        <v>6709</v>
      </c>
      <c r="B169" s="4" t="s">
        <v>346</v>
      </c>
      <c r="C169" s="4" t="s">
        <v>338</v>
      </c>
      <c r="D169" s="6" t="s">
        <v>347</v>
      </c>
      <c r="E169" s="7">
        <v>37483.863261545179</v>
      </c>
      <c r="F169" s="8">
        <v>2.3982705299070822E-4</v>
      </c>
      <c r="G169" s="7">
        <v>11151.141829746561</v>
      </c>
      <c r="H169" s="8">
        <v>7.1346580896669516E-5</v>
      </c>
      <c r="I169" s="8">
        <v>2.1650755506883183E-4</v>
      </c>
      <c r="J169" s="9">
        <f t="shared" si="2"/>
        <v>2.331949792187639E-5</v>
      </c>
      <c r="K169" s="19">
        <v>8.8700000000000001E-2</v>
      </c>
      <c r="L169" s="19">
        <v>1E-3</v>
      </c>
      <c r="M169" s="19">
        <v>8.9700000000000002E-2</v>
      </c>
      <c r="N169" s="7">
        <v>380.67798465419395</v>
      </c>
      <c r="O169" s="10">
        <v>2.4356315292537939E-6</v>
      </c>
      <c r="P169" s="47">
        <v>10770.463845092367</v>
      </c>
      <c r="Q169" s="48">
        <v>6.8910949367415725E-5</v>
      </c>
      <c r="R169" s="7">
        <v>421470.79</v>
      </c>
      <c r="S169" s="7">
        <v>0</v>
      </c>
      <c r="T169" s="7">
        <v>0</v>
      </c>
      <c r="U169" s="7"/>
      <c r="V169" s="7">
        <v>37384.33</v>
      </c>
      <c r="W169" s="7">
        <v>421.56</v>
      </c>
      <c r="X169" s="7">
        <v>37483.863261545179</v>
      </c>
      <c r="Y169" s="7">
        <v>380.67798465419395</v>
      </c>
      <c r="Z169" s="7">
        <v>10770.463845092367</v>
      </c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:35" x14ac:dyDescent="0.25">
      <c r="A170" s="4">
        <v>7689</v>
      </c>
      <c r="B170" s="4" t="s">
        <v>348</v>
      </c>
      <c r="C170" s="4" t="s">
        <v>338</v>
      </c>
      <c r="D170" s="6" t="s">
        <v>349</v>
      </c>
      <c r="E170" s="7">
        <v>3467.8885026277339</v>
      </c>
      <c r="F170" s="8">
        <v>2.2188040594492471E-5</v>
      </c>
      <c r="G170" s="7">
        <v>1031.6851793124131</v>
      </c>
      <c r="H170" s="8">
        <v>6.6008675371122057E-6</v>
      </c>
      <c r="I170" s="8">
        <v>3.5057792102131268E-5</v>
      </c>
      <c r="J170" s="9">
        <f t="shared" si="2"/>
        <v>-1.2869751507638798E-5</v>
      </c>
      <c r="K170" s="19">
        <v>8.8700000000000001E-2</v>
      </c>
      <c r="L170" s="19">
        <v>1E-3</v>
      </c>
      <c r="M170" s="19">
        <v>8.9700000000000002E-2</v>
      </c>
      <c r="N170" s="7">
        <v>35.235921247762242</v>
      </c>
      <c r="O170" s="10">
        <v>2.2544440238989243E-7</v>
      </c>
      <c r="P170" s="47">
        <v>996.44925806465073</v>
      </c>
      <c r="Q170" s="48">
        <v>6.3754231347223127E-6</v>
      </c>
      <c r="R170" s="7">
        <v>38593</v>
      </c>
      <c r="S170" s="7">
        <v>0</v>
      </c>
      <c r="T170" s="7">
        <v>0</v>
      </c>
      <c r="U170" s="7"/>
      <c r="V170" s="7">
        <v>3458.68</v>
      </c>
      <c r="W170" s="7">
        <v>39.020000000000003</v>
      </c>
      <c r="X170" s="7">
        <v>3467.8885026277339</v>
      </c>
      <c r="Y170" s="7">
        <v>35.235921247762242</v>
      </c>
      <c r="Z170" s="7">
        <v>996.44925806465073</v>
      </c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:35" x14ac:dyDescent="0.25">
      <c r="A171" s="4">
        <v>6348</v>
      </c>
      <c r="B171" s="4" t="s">
        <v>350</v>
      </c>
      <c r="C171" s="4" t="s">
        <v>338</v>
      </c>
      <c r="D171" s="6" t="s">
        <v>351</v>
      </c>
      <c r="E171" s="7">
        <v>20600.9530072499</v>
      </c>
      <c r="F171" s="8">
        <v>1.3180780791070319E-4</v>
      </c>
      <c r="G171" s="7">
        <v>6694.179621637888</v>
      </c>
      <c r="H171" s="8">
        <v>4.2830306994927616E-5</v>
      </c>
      <c r="I171" s="8">
        <v>1.2388817421961067E-4</v>
      </c>
      <c r="J171" s="9">
        <f t="shared" si="2"/>
        <v>7.919633691092523E-6</v>
      </c>
      <c r="K171" s="19">
        <v>8.8700000000000001E-2</v>
      </c>
      <c r="L171" s="19">
        <v>1E-3</v>
      </c>
      <c r="M171" s="19">
        <v>8.9700000000000002E-2</v>
      </c>
      <c r="N171" s="7">
        <v>774.78390751838856</v>
      </c>
      <c r="O171" s="10">
        <v>4.9571769043183953E-6</v>
      </c>
      <c r="P171" s="47">
        <v>5919.3957141194996</v>
      </c>
      <c r="Q171" s="48">
        <v>3.7873130090609226E-5</v>
      </c>
      <c r="R171" s="7">
        <v>231636.13</v>
      </c>
      <c r="S171" s="7">
        <v>626447.66</v>
      </c>
      <c r="T171" s="7">
        <v>0</v>
      </c>
      <c r="U171" s="7"/>
      <c r="V171" s="7">
        <v>20546.25</v>
      </c>
      <c r="W171" s="7">
        <v>857.99</v>
      </c>
      <c r="X171" s="7">
        <v>20600.9530072499</v>
      </c>
      <c r="Y171" s="7">
        <v>774.78390751838856</v>
      </c>
      <c r="Z171" s="7">
        <v>5919.3957141194996</v>
      </c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:35" x14ac:dyDescent="0.25">
      <c r="A172" s="4">
        <v>6739</v>
      </c>
      <c r="B172" s="4" t="s">
        <v>352</v>
      </c>
      <c r="C172" s="4" t="s">
        <v>338</v>
      </c>
      <c r="D172" s="6" t="s">
        <v>353</v>
      </c>
      <c r="E172" s="7">
        <v>41277.71732103399</v>
      </c>
      <c r="F172" s="8">
        <v>2.6410066727148256E-4</v>
      </c>
      <c r="G172" s="7">
        <v>13302.556512230572</v>
      </c>
      <c r="H172" s="8">
        <v>8.5111635994136308E-5</v>
      </c>
      <c r="I172" s="8">
        <v>3.1061998061729065E-4</v>
      </c>
      <c r="J172" s="9">
        <f t="shared" si="2"/>
        <v>-4.6519313345808088E-5</v>
      </c>
      <c r="K172" s="19">
        <v>8.8700000000000001E-2</v>
      </c>
      <c r="L172" s="19">
        <v>1E-3</v>
      </c>
      <c r="M172" s="19">
        <v>8.9700000000000002E-2</v>
      </c>
      <c r="N172" s="7">
        <v>1441.9817653838199</v>
      </c>
      <c r="O172" s="10">
        <v>9.2260030628466371E-6</v>
      </c>
      <c r="P172" s="47">
        <v>11860.574746846753</v>
      </c>
      <c r="Q172" s="48">
        <v>7.5885632931289664E-5</v>
      </c>
      <c r="R172" s="7">
        <v>464129.22000000003</v>
      </c>
      <c r="S172" s="7">
        <v>1132621.46</v>
      </c>
      <c r="T172" s="7">
        <v>0</v>
      </c>
      <c r="U172" s="7"/>
      <c r="V172" s="7">
        <v>41168.11</v>
      </c>
      <c r="W172" s="7">
        <v>1596.8400000000001</v>
      </c>
      <c r="X172" s="7">
        <v>41277.71732103399</v>
      </c>
      <c r="Y172" s="7">
        <v>1441.9817653838199</v>
      </c>
      <c r="Z172" s="7">
        <v>11860.574746846753</v>
      </c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:35" x14ac:dyDescent="0.25">
      <c r="A173" s="4">
        <v>6347</v>
      </c>
      <c r="B173" s="4" t="s">
        <v>354</v>
      </c>
      <c r="C173" s="4" t="s">
        <v>338</v>
      </c>
      <c r="D173" s="6" t="s">
        <v>355</v>
      </c>
      <c r="E173" s="7">
        <v>31.212881529023026</v>
      </c>
      <c r="F173" s="8">
        <v>1.9970442588113111E-7</v>
      </c>
      <c r="G173" s="7">
        <v>166.23890900454305</v>
      </c>
      <c r="H173" s="8">
        <v>1.0636200265902525E-6</v>
      </c>
      <c r="I173" s="8">
        <v>8.6378274549264503E-7</v>
      </c>
      <c r="J173" s="9">
        <f t="shared" si="2"/>
        <v>-6.6407831961151389E-7</v>
      </c>
      <c r="K173" s="19">
        <v>8.8700000000000001E-2</v>
      </c>
      <c r="L173" s="19">
        <v>1E-3</v>
      </c>
      <c r="M173" s="19">
        <v>8.9700000000000002E-2</v>
      </c>
      <c r="N173" s="7">
        <v>157.27032405203153</v>
      </c>
      <c r="O173" s="10">
        <v>1.0062377529529383E-6</v>
      </c>
      <c r="P173" s="47">
        <v>8.9685849525115291</v>
      </c>
      <c r="Q173" s="48">
        <v>5.7382273637314109E-8</v>
      </c>
      <c r="R173" s="7">
        <v>351</v>
      </c>
      <c r="S173" s="7">
        <v>173786.6</v>
      </c>
      <c r="T173" s="7">
        <v>0</v>
      </c>
      <c r="U173" s="7"/>
      <c r="V173" s="7">
        <v>31.13</v>
      </c>
      <c r="W173" s="7">
        <v>174.16</v>
      </c>
      <c r="X173" s="7">
        <v>31.212881529023026</v>
      </c>
      <c r="Y173" s="7">
        <v>157.27032405203153</v>
      </c>
      <c r="Z173" s="7">
        <v>8.9685849525115291</v>
      </c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:35" x14ac:dyDescent="0.25">
      <c r="A174" s="4">
        <v>6741</v>
      </c>
      <c r="B174" s="4" t="s">
        <v>356</v>
      </c>
      <c r="C174" s="4" t="s">
        <v>338</v>
      </c>
      <c r="D174" s="6" t="s">
        <v>357</v>
      </c>
      <c r="E174" s="7">
        <v>4178.6558478989782</v>
      </c>
      <c r="F174" s="8">
        <v>2.6735630489083418E-5</v>
      </c>
      <c r="G174" s="7">
        <v>1243.1113208358165</v>
      </c>
      <c r="H174" s="8">
        <v>7.9536018615587837E-6</v>
      </c>
      <c r="I174" s="8">
        <v>3.8459473258732454E-5</v>
      </c>
      <c r="J174" s="9">
        <f t="shared" si="2"/>
        <v>-1.1723842769649036E-5</v>
      </c>
      <c r="K174" s="19">
        <v>8.8700000000000001E-2</v>
      </c>
      <c r="L174" s="19">
        <v>1E-3</v>
      </c>
      <c r="M174" s="19">
        <v>8.9700000000000002E-2</v>
      </c>
      <c r="N174" s="7">
        <v>42.433007161259546</v>
      </c>
      <c r="O174" s="10">
        <v>2.7149237489238964E-7</v>
      </c>
      <c r="P174" s="47">
        <v>1200.6783136745569</v>
      </c>
      <c r="Q174" s="48">
        <v>7.6821094866663934E-6</v>
      </c>
      <c r="R174" s="7">
        <v>46984.98</v>
      </c>
      <c r="S174" s="7">
        <v>0</v>
      </c>
      <c r="T174" s="7">
        <v>0</v>
      </c>
      <c r="U174" s="7"/>
      <c r="V174" s="7">
        <v>4167.5600000000004</v>
      </c>
      <c r="W174" s="7">
        <v>46.99</v>
      </c>
      <c r="X174" s="7">
        <v>4178.6558478989782</v>
      </c>
      <c r="Y174" s="7">
        <v>42.433007161259546</v>
      </c>
      <c r="Z174" s="7">
        <v>1200.6783136745569</v>
      </c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:35" x14ac:dyDescent="0.25">
      <c r="A175" s="4">
        <v>6697</v>
      </c>
      <c r="B175" s="4" t="s">
        <v>358</v>
      </c>
      <c r="C175" s="4" t="s">
        <v>338</v>
      </c>
      <c r="D175" s="6" t="s">
        <v>359</v>
      </c>
      <c r="E175" s="7">
        <v>116245.41376425138</v>
      </c>
      <c r="F175" s="8">
        <v>7.4375458079762203E-4</v>
      </c>
      <c r="G175" s="7">
        <v>34748.531818738957</v>
      </c>
      <c r="H175" s="8">
        <v>2.2232601596302177E-4</v>
      </c>
      <c r="I175" s="8">
        <v>7.5186500825032848E-4</v>
      </c>
      <c r="J175" s="9">
        <f t="shared" si="2"/>
        <v>-8.1104274527064521E-6</v>
      </c>
      <c r="K175" s="19">
        <v>8.8700000000000001E-2</v>
      </c>
      <c r="L175" s="19">
        <v>1E-3</v>
      </c>
      <c r="M175" s="19">
        <v>8.9700000000000002E-2</v>
      </c>
      <c r="N175" s="7">
        <v>1347.0380247382607</v>
      </c>
      <c r="O175" s="10">
        <v>8.6185395962327653E-6</v>
      </c>
      <c r="P175" s="47">
        <v>33401.493794000693</v>
      </c>
      <c r="Q175" s="48">
        <v>2.1370747636678897E-4</v>
      </c>
      <c r="R175" s="7">
        <v>1307066.3400000001</v>
      </c>
      <c r="S175" s="7">
        <v>184857.05</v>
      </c>
      <c r="T175" s="7">
        <v>0</v>
      </c>
      <c r="U175" s="7"/>
      <c r="V175" s="7">
        <v>115936.74</v>
      </c>
      <c r="W175" s="7">
        <v>1491.7</v>
      </c>
      <c r="X175" s="7">
        <v>116245.41376425138</v>
      </c>
      <c r="Y175" s="7">
        <v>1347.0380247382607</v>
      </c>
      <c r="Z175" s="7">
        <v>33401.493794000693</v>
      </c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:35" x14ac:dyDescent="0.25">
      <c r="A176" s="4">
        <v>7699</v>
      </c>
      <c r="B176" s="4">
        <v>0</v>
      </c>
      <c r="C176" s="4" t="s">
        <v>338</v>
      </c>
      <c r="D176" s="6" t="s">
        <v>360</v>
      </c>
      <c r="E176" s="7">
        <v>24253.692355964708</v>
      </c>
      <c r="F176" s="8">
        <v>1.5517855033479557E-4</v>
      </c>
      <c r="G176" s="7">
        <v>7267.57964639074</v>
      </c>
      <c r="H176" s="8">
        <v>4.6499001365135574E-5</v>
      </c>
      <c r="I176" s="8">
        <v>1.3581342414647183E-4</v>
      </c>
      <c r="J176" s="9">
        <f t="shared" si="2"/>
        <v>1.9365126188323735E-5</v>
      </c>
      <c r="K176" s="19">
        <v>8.8700000000000001E-2</v>
      </c>
      <c r="L176" s="19">
        <v>1E-3</v>
      </c>
      <c r="M176" s="19">
        <v>8.9700000000000002E-2</v>
      </c>
      <c r="N176" s="7">
        <v>298.62036897546113</v>
      </c>
      <c r="O176" s="10">
        <v>1.9106153107717455E-6</v>
      </c>
      <c r="P176" s="47">
        <v>6968.9592774152788</v>
      </c>
      <c r="Q176" s="48">
        <v>4.4588386054363831E-5</v>
      </c>
      <c r="R176" s="7">
        <v>272709.61</v>
      </c>
      <c r="S176" s="7">
        <v>57968.37</v>
      </c>
      <c r="T176" s="7">
        <v>0</v>
      </c>
      <c r="U176" s="7"/>
      <c r="V176" s="7">
        <v>24189.29</v>
      </c>
      <c r="W176" s="7">
        <v>330.69</v>
      </c>
      <c r="X176" s="7">
        <v>24253.692355964708</v>
      </c>
      <c r="Y176" s="7">
        <v>298.62036897546113</v>
      </c>
      <c r="Z176" s="7">
        <v>6968.9592774152788</v>
      </c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:35" x14ac:dyDescent="0.25">
      <c r="A177" s="4">
        <v>6634</v>
      </c>
      <c r="B177" s="4" t="s">
        <v>361</v>
      </c>
      <c r="C177" s="4" t="s">
        <v>338</v>
      </c>
      <c r="D177" s="6" t="s">
        <v>362</v>
      </c>
      <c r="E177" s="7">
        <v>5276.8820370269641</v>
      </c>
      <c r="F177" s="8">
        <v>3.3762236808128119E-5</v>
      </c>
      <c r="G177" s="7">
        <v>1569.8596995574567</v>
      </c>
      <c r="H177" s="8">
        <v>1.0044184152704205E-5</v>
      </c>
      <c r="I177" s="8">
        <v>3.2618336908037626E-5</v>
      </c>
      <c r="J177" s="9">
        <f t="shared" si="2"/>
        <v>1.143899900090493E-6</v>
      </c>
      <c r="K177" s="19">
        <v>8.8700000000000001E-2</v>
      </c>
      <c r="L177" s="19">
        <v>1E-3</v>
      </c>
      <c r="M177" s="19">
        <v>8.9700000000000002E-2</v>
      </c>
      <c r="N177" s="7">
        <v>53.621450632806805</v>
      </c>
      <c r="O177" s="10">
        <v>3.430776169633985E-7</v>
      </c>
      <c r="P177" s="47">
        <v>1516.23824892465</v>
      </c>
      <c r="Q177" s="48">
        <v>9.7011065357408064E-6</v>
      </c>
      <c r="R177" s="7">
        <v>59334.43</v>
      </c>
      <c r="S177" s="7">
        <v>0</v>
      </c>
      <c r="T177" s="7">
        <v>0</v>
      </c>
      <c r="U177" s="7"/>
      <c r="V177" s="7">
        <v>5262.87</v>
      </c>
      <c r="W177" s="7">
        <v>59.38</v>
      </c>
      <c r="X177" s="7">
        <v>5276.8820370269641</v>
      </c>
      <c r="Y177" s="7">
        <v>53.621450632806805</v>
      </c>
      <c r="Z177" s="7">
        <v>1516.23824892465</v>
      </c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:35" x14ac:dyDescent="0.25">
      <c r="A178" s="4">
        <v>6350</v>
      </c>
      <c r="B178" s="4" t="s">
        <v>363</v>
      </c>
      <c r="C178" s="4" t="s">
        <v>338</v>
      </c>
      <c r="D178" s="6" t="s">
        <v>364</v>
      </c>
      <c r="E178" s="7">
        <v>1974.2022234302981</v>
      </c>
      <c r="F178" s="8">
        <v>1.2631224747282748E-5</v>
      </c>
      <c r="G178" s="7">
        <v>634.9047803938231</v>
      </c>
      <c r="H178" s="8">
        <v>4.0622104863928191E-6</v>
      </c>
      <c r="I178" s="8">
        <v>1.0415356913104873E-5</v>
      </c>
      <c r="J178" s="9">
        <f t="shared" si="2"/>
        <v>2.2158678341778755E-6</v>
      </c>
      <c r="K178" s="19">
        <v>8.8700000000000001E-2</v>
      </c>
      <c r="L178" s="19">
        <v>1E-3</v>
      </c>
      <c r="M178" s="19">
        <v>8.9700000000000002E-2</v>
      </c>
      <c r="N178" s="7">
        <v>67.645383410299047</v>
      </c>
      <c r="O178" s="10">
        <v>4.328047202210876E-7</v>
      </c>
      <c r="P178" s="47">
        <v>567.25939698352408</v>
      </c>
      <c r="Q178" s="48">
        <v>3.629405766171732E-6</v>
      </c>
      <c r="R178" s="7">
        <v>22198</v>
      </c>
      <c r="S178" s="7">
        <v>52722</v>
      </c>
      <c r="T178" s="7">
        <v>0</v>
      </c>
      <c r="U178" s="7"/>
      <c r="V178" s="7">
        <v>1968.96</v>
      </c>
      <c r="W178" s="7">
        <v>74.91</v>
      </c>
      <c r="X178" s="7">
        <v>1974.2022234302981</v>
      </c>
      <c r="Y178" s="7">
        <v>67.645383410299047</v>
      </c>
      <c r="Z178" s="7">
        <v>567.25939698352408</v>
      </c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:35" x14ac:dyDescent="0.25">
      <c r="A179" s="4">
        <v>10565</v>
      </c>
      <c r="B179" s="4" t="e">
        <v>#N/A</v>
      </c>
      <c r="C179" s="4" t="s">
        <v>338</v>
      </c>
      <c r="D179" s="6" t="s">
        <v>365</v>
      </c>
      <c r="E179" s="7">
        <v>3219.8197901608023</v>
      </c>
      <c r="F179" s="8">
        <v>2.0600861924166398E-5</v>
      </c>
      <c r="G179" s="7">
        <v>957.91376344678702</v>
      </c>
      <c r="H179" s="8">
        <v>6.1288675957359456E-6</v>
      </c>
      <c r="I179" s="8">
        <v>2.2594751722187435E-5</v>
      </c>
      <c r="J179" s="9">
        <f t="shared" si="2"/>
        <v>-1.993889798021037E-6</v>
      </c>
      <c r="K179" s="19">
        <v>8.8700000000000001E-2</v>
      </c>
      <c r="L179" s="19">
        <v>1E-3</v>
      </c>
      <c r="M179" s="19">
        <v>8.9700000000000002E-2</v>
      </c>
      <c r="N179" s="7">
        <v>32.743580329160906</v>
      </c>
      <c r="O179" s="10">
        <v>2.0949805306656837E-7</v>
      </c>
      <c r="P179" s="47">
        <v>925.17018311762615</v>
      </c>
      <c r="Q179" s="48">
        <v>5.9193695426693774E-6</v>
      </c>
      <c r="R179" s="7">
        <v>36203.75</v>
      </c>
      <c r="S179" s="7">
        <v>0</v>
      </c>
      <c r="T179" s="7">
        <v>0</v>
      </c>
      <c r="U179" s="7"/>
      <c r="V179" s="7">
        <v>3211.27</v>
      </c>
      <c r="W179" s="7">
        <v>36.26</v>
      </c>
      <c r="X179" s="7">
        <v>3219.8197901608023</v>
      </c>
      <c r="Y179" s="7">
        <v>32.743580329160906</v>
      </c>
      <c r="Z179" s="7">
        <v>925.17018311762615</v>
      </c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:35" x14ac:dyDescent="0.25">
      <c r="A180" s="4">
        <v>6421</v>
      </c>
      <c r="B180" s="4" t="s">
        <v>366</v>
      </c>
      <c r="C180" s="4" t="s">
        <v>338</v>
      </c>
      <c r="D180" s="6" t="s">
        <v>367</v>
      </c>
      <c r="E180" s="7">
        <v>18270.85575334332</v>
      </c>
      <c r="F180" s="8">
        <v>1.1689951647641412E-4</v>
      </c>
      <c r="G180" s="7">
        <v>5435.4639540361504</v>
      </c>
      <c r="H180" s="8">
        <v>3.4776866318127099E-5</v>
      </c>
      <c r="I180" s="8">
        <v>1.159697891605078E-4</v>
      </c>
      <c r="J180" s="9">
        <f t="shared" si="2"/>
        <v>9.2972731590631747E-7</v>
      </c>
      <c r="K180" s="19">
        <v>8.8700000000000001E-2</v>
      </c>
      <c r="L180" s="19">
        <v>1E-3</v>
      </c>
      <c r="M180" s="19">
        <v>8.9700000000000002E-2</v>
      </c>
      <c r="N180" s="7">
        <v>185.58909622860315</v>
      </c>
      <c r="O180" s="10">
        <v>1.1874252583078084E-6</v>
      </c>
      <c r="P180" s="47">
        <v>5249.8748578075474</v>
      </c>
      <c r="Q180" s="48">
        <v>3.3589441059819289E-5</v>
      </c>
      <c r="R180" s="7">
        <v>205436.88</v>
      </c>
      <c r="S180" s="7">
        <v>0</v>
      </c>
      <c r="T180" s="7">
        <v>0</v>
      </c>
      <c r="U180" s="7"/>
      <c r="V180" s="7">
        <v>18222.34</v>
      </c>
      <c r="W180" s="7">
        <v>205.52</v>
      </c>
      <c r="X180" s="7">
        <v>18270.85575334332</v>
      </c>
      <c r="Y180" s="7">
        <v>185.58909622860315</v>
      </c>
      <c r="Z180" s="7">
        <v>5249.8748578075474</v>
      </c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:35" x14ac:dyDescent="0.25">
      <c r="A181" s="4">
        <v>6422</v>
      </c>
      <c r="B181" s="4" t="s">
        <v>368</v>
      </c>
      <c r="C181" s="4" t="s">
        <v>338</v>
      </c>
      <c r="D181" s="6" t="s">
        <v>369</v>
      </c>
      <c r="E181" s="7">
        <v>24704.539518814861</v>
      </c>
      <c r="F181" s="8">
        <v>1.5806313417987913E-4</v>
      </c>
      <c r="G181" s="7">
        <v>7363.7937282453822</v>
      </c>
      <c r="H181" s="8">
        <v>4.7114592654283142E-5</v>
      </c>
      <c r="I181" s="8">
        <v>1.5018600472478782E-4</v>
      </c>
      <c r="J181" s="9">
        <f t="shared" si="2"/>
        <v>7.8771294550913061E-6</v>
      </c>
      <c r="K181" s="19">
        <v>8.8700000000000001E-2</v>
      </c>
      <c r="L181" s="19">
        <v>1E-3</v>
      </c>
      <c r="M181" s="19">
        <v>8.9700000000000002E-2</v>
      </c>
      <c r="N181" s="7">
        <v>265.28982429952816</v>
      </c>
      <c r="O181" s="10">
        <v>1.6973617768862784E-6</v>
      </c>
      <c r="P181" s="47">
        <v>7098.5039039458543</v>
      </c>
      <c r="Q181" s="48">
        <v>4.5417230877396861E-5</v>
      </c>
      <c r="R181" s="7">
        <v>277779</v>
      </c>
      <c r="S181" s="7">
        <v>15894</v>
      </c>
      <c r="T181" s="7">
        <v>0</v>
      </c>
      <c r="U181" s="7"/>
      <c r="V181" s="7">
        <v>24638.94</v>
      </c>
      <c r="W181" s="7">
        <v>293.77999999999997</v>
      </c>
      <c r="X181" s="7">
        <v>24704.539518814861</v>
      </c>
      <c r="Y181" s="7">
        <v>265.28982429952816</v>
      </c>
      <c r="Z181" s="7">
        <v>7098.5039039458543</v>
      </c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:35" x14ac:dyDescent="0.25">
      <c r="A182" s="4">
        <v>6711</v>
      </c>
      <c r="B182" s="4" t="s">
        <v>370</v>
      </c>
      <c r="C182" s="4" t="s">
        <v>338</v>
      </c>
      <c r="D182" s="6" t="s">
        <v>371</v>
      </c>
      <c r="E182" s="7">
        <v>4472.3657543010577</v>
      </c>
      <c r="F182" s="8">
        <v>2.8614827966544383E-5</v>
      </c>
      <c r="G182" s="7">
        <v>1330.4756971223012</v>
      </c>
      <c r="H182" s="8">
        <v>8.5125714841658007E-6</v>
      </c>
      <c r="I182" s="8">
        <v>2.3232857427231511E-5</v>
      </c>
      <c r="J182" s="9">
        <f t="shared" si="2"/>
        <v>5.3819705393128722E-6</v>
      </c>
      <c r="K182" s="19">
        <v>8.8700000000000001E-2</v>
      </c>
      <c r="L182" s="19">
        <v>1E-3</v>
      </c>
      <c r="M182" s="19">
        <v>8.9700000000000002E-2</v>
      </c>
      <c r="N182" s="7">
        <v>45.403949777998086</v>
      </c>
      <c r="O182" s="10">
        <v>2.9050088549881574E-7</v>
      </c>
      <c r="P182" s="47">
        <v>1285.071747344303</v>
      </c>
      <c r="Q182" s="48">
        <v>8.222070598666985E-6</v>
      </c>
      <c r="R182" s="7">
        <v>50287.48</v>
      </c>
      <c r="S182" s="7">
        <v>0</v>
      </c>
      <c r="T182" s="7">
        <v>0</v>
      </c>
      <c r="U182" s="7"/>
      <c r="V182" s="7">
        <v>4460.49</v>
      </c>
      <c r="W182" s="7">
        <v>50.28</v>
      </c>
      <c r="X182" s="7">
        <v>4472.3657543010577</v>
      </c>
      <c r="Y182" s="7">
        <v>45.403949777998086</v>
      </c>
      <c r="Z182" s="7">
        <v>1285.071747344303</v>
      </c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:35" x14ac:dyDescent="0.25">
      <c r="A183" s="4">
        <v>6727</v>
      </c>
      <c r="B183" s="4" t="s">
        <v>372</v>
      </c>
      <c r="C183" s="4" t="s">
        <v>338</v>
      </c>
      <c r="D183" s="6" t="s">
        <v>373</v>
      </c>
      <c r="E183" s="7">
        <v>6966.7893542979564</v>
      </c>
      <c r="F183" s="8">
        <v>4.4574502579685331E-5</v>
      </c>
      <c r="G183" s="7">
        <v>2107.2192473360697</v>
      </c>
      <c r="H183" s="8">
        <v>1.3482286459313995E-5</v>
      </c>
      <c r="I183" s="8">
        <v>3.5874773973961096E-5</v>
      </c>
      <c r="J183" s="9">
        <f t="shared" si="2"/>
        <v>8.6997286057242354E-6</v>
      </c>
      <c r="K183" s="19">
        <v>8.8700000000000001E-2</v>
      </c>
      <c r="L183" s="19">
        <v>1E-3</v>
      </c>
      <c r="M183" s="19">
        <v>8.9700000000000002E-2</v>
      </c>
      <c r="N183" s="7">
        <v>105.4097664595409</v>
      </c>
      <c r="O183" s="10">
        <v>6.7442657844623634E-7</v>
      </c>
      <c r="P183" s="47">
        <v>2001.8094808765286</v>
      </c>
      <c r="Q183" s="48">
        <v>1.2807859880867757E-5</v>
      </c>
      <c r="R183" s="7">
        <v>78333.119999999995</v>
      </c>
      <c r="S183" s="7">
        <v>38336</v>
      </c>
      <c r="T183" s="7">
        <v>0</v>
      </c>
      <c r="U183" s="7"/>
      <c r="V183" s="7">
        <v>6948.29</v>
      </c>
      <c r="W183" s="7">
        <v>116.73</v>
      </c>
      <c r="X183" s="7">
        <v>6966.7893542979564</v>
      </c>
      <c r="Y183" s="7">
        <v>105.4097664595409</v>
      </c>
      <c r="Z183" s="7">
        <v>2001.8094808765286</v>
      </c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:35" x14ac:dyDescent="0.25">
      <c r="A184" s="4">
        <v>6662</v>
      </c>
      <c r="B184" s="4" t="s">
        <v>374</v>
      </c>
      <c r="C184" s="4" t="s">
        <v>338</v>
      </c>
      <c r="D184" s="6" t="s">
        <v>375</v>
      </c>
      <c r="E184" s="7">
        <v>3810.8391610982453</v>
      </c>
      <c r="F184" s="8">
        <v>2.4382287360582478E-5</v>
      </c>
      <c r="G184" s="7">
        <v>1133.69485914605</v>
      </c>
      <c r="H184" s="8">
        <v>7.2535398809504996E-6</v>
      </c>
      <c r="I184" s="8">
        <v>2.1959615451886104E-5</v>
      </c>
      <c r="J184" s="9">
        <f t="shared" si="2"/>
        <v>2.4226719086963736E-6</v>
      </c>
      <c r="K184" s="19">
        <v>8.8700000000000001E-2</v>
      </c>
      <c r="L184" s="19">
        <v>1E-3</v>
      </c>
      <c r="M184" s="19">
        <v>8.9700000000000002E-2</v>
      </c>
      <c r="N184" s="7">
        <v>38.703526004077126</v>
      </c>
      <c r="O184" s="10">
        <v>2.4763062753538666E-7</v>
      </c>
      <c r="P184" s="47">
        <v>1094.991333141973</v>
      </c>
      <c r="Q184" s="48">
        <v>7.0059092534151136E-6</v>
      </c>
      <c r="R184" s="7">
        <v>42849.599999999999</v>
      </c>
      <c r="S184" s="7">
        <v>0</v>
      </c>
      <c r="T184" s="7">
        <v>0</v>
      </c>
      <c r="U184" s="7"/>
      <c r="V184" s="7">
        <v>3800.72</v>
      </c>
      <c r="W184" s="7">
        <v>42.86</v>
      </c>
      <c r="X184" s="7">
        <v>3810.8391610982453</v>
      </c>
      <c r="Y184" s="7">
        <v>38.703526004077126</v>
      </c>
      <c r="Z184" s="7">
        <v>1094.991333141973</v>
      </c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:35" x14ac:dyDescent="0.25">
      <c r="A185" s="4">
        <v>6703</v>
      </c>
      <c r="B185" s="4" t="s">
        <v>376</v>
      </c>
      <c r="C185" s="4" t="s">
        <v>338</v>
      </c>
      <c r="D185" s="6" t="s">
        <v>377</v>
      </c>
      <c r="E185" s="7">
        <v>2291.2039781433054</v>
      </c>
      <c r="F185" s="8">
        <v>1.4659446760985877E-5</v>
      </c>
      <c r="G185" s="7">
        <v>722.64961924110753</v>
      </c>
      <c r="H185" s="8">
        <v>4.623614362216834E-6</v>
      </c>
      <c r="I185" s="8">
        <v>1.3912963722482533E-5</v>
      </c>
      <c r="J185" s="9">
        <f t="shared" si="2"/>
        <v>7.4648303850334346E-7</v>
      </c>
      <c r="K185" s="19">
        <v>8.8700000000000001E-2</v>
      </c>
      <c r="L185" s="19">
        <v>1E-3</v>
      </c>
      <c r="M185" s="19">
        <v>8.9700000000000002E-2</v>
      </c>
      <c r="N185" s="7">
        <v>64.304201744058133</v>
      </c>
      <c r="O185" s="10">
        <v>4.1142736786735608E-7</v>
      </c>
      <c r="P185" s="47">
        <v>658.34541749704943</v>
      </c>
      <c r="Q185" s="48">
        <v>4.2121869943494775E-6</v>
      </c>
      <c r="R185" s="7">
        <v>25762.26</v>
      </c>
      <c r="S185" s="7">
        <v>45397.26</v>
      </c>
      <c r="T185" s="7">
        <v>0</v>
      </c>
      <c r="U185" s="7"/>
      <c r="V185" s="7">
        <v>2285.12</v>
      </c>
      <c r="W185" s="7">
        <v>71.209999999999994</v>
      </c>
      <c r="X185" s="7">
        <v>2291.2039781433054</v>
      </c>
      <c r="Y185" s="7">
        <v>64.304201744058133</v>
      </c>
      <c r="Z185" s="7">
        <v>658.34541749704943</v>
      </c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:35" x14ac:dyDescent="0.25">
      <c r="A186" s="4">
        <v>6719</v>
      </c>
      <c r="B186" s="4" t="s">
        <v>378</v>
      </c>
      <c r="C186" s="4" t="s">
        <v>338</v>
      </c>
      <c r="D186" s="6" t="s">
        <v>379</v>
      </c>
      <c r="E186" s="7">
        <v>21133.356732373442</v>
      </c>
      <c r="F186" s="8">
        <v>1.3521420216379095E-4</v>
      </c>
      <c r="G186" s="7">
        <v>6286.932522436211</v>
      </c>
      <c r="H186" s="8">
        <v>4.0224682517027243E-5</v>
      </c>
      <c r="I186" s="8">
        <v>6.4140500525498265E-5</v>
      </c>
      <c r="J186" s="9">
        <f t="shared" si="2"/>
        <v>7.1073701638292688E-5</v>
      </c>
      <c r="K186" s="19">
        <v>8.8700000000000001E-2</v>
      </c>
      <c r="L186" s="19">
        <v>1E-3</v>
      </c>
      <c r="M186" s="19">
        <v>8.9700000000000002E-2</v>
      </c>
      <c r="N186" s="7">
        <v>214.55804429698378</v>
      </c>
      <c r="O186" s="10">
        <v>1.3727726808774586E-6</v>
      </c>
      <c r="P186" s="47">
        <v>6072.374478139227</v>
      </c>
      <c r="Q186" s="48">
        <v>3.8851909836149785E-5</v>
      </c>
      <c r="R186" s="7">
        <v>237623.76</v>
      </c>
      <c r="S186" s="7">
        <v>0</v>
      </c>
      <c r="T186" s="7">
        <v>0</v>
      </c>
      <c r="U186" s="7"/>
      <c r="V186" s="7">
        <v>21077.24</v>
      </c>
      <c r="W186" s="7">
        <v>237.6</v>
      </c>
      <c r="X186" s="7">
        <v>21133.356732373442</v>
      </c>
      <c r="Y186" s="7">
        <v>214.55804429698378</v>
      </c>
      <c r="Z186" s="7">
        <v>6072.374478139227</v>
      </c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:35" x14ac:dyDescent="0.25">
      <c r="A187" s="4">
        <v>6650</v>
      </c>
      <c r="B187" s="4" t="s">
        <v>380</v>
      </c>
      <c r="C187" s="4" t="s">
        <v>338</v>
      </c>
      <c r="D187" s="6" t="s">
        <v>381</v>
      </c>
      <c r="E187" s="7">
        <v>1617.9963675998863</v>
      </c>
      <c r="F187" s="8">
        <v>1.0352169355746268E-5</v>
      </c>
      <c r="G187" s="7">
        <v>481.3887791501204</v>
      </c>
      <c r="H187" s="8">
        <v>3.0799934211906289E-6</v>
      </c>
      <c r="I187" s="8">
        <v>9.2853578876322799E-6</v>
      </c>
      <c r="J187" s="9">
        <f t="shared" si="2"/>
        <v>1.066811468113988E-6</v>
      </c>
      <c r="K187" s="19">
        <v>8.8700000000000001E-2</v>
      </c>
      <c r="L187" s="19">
        <v>1E-3</v>
      </c>
      <c r="M187" s="19">
        <v>8.9700000000000002E-2</v>
      </c>
      <c r="N187" s="7">
        <v>16.480152813215295</v>
      </c>
      <c r="O187" s="10">
        <v>1.0544234606908088E-7</v>
      </c>
      <c r="P187" s="47">
        <v>464.90862633690512</v>
      </c>
      <c r="Q187" s="48">
        <v>2.9745510751215479E-6</v>
      </c>
      <c r="R187" s="7">
        <v>18192.22</v>
      </c>
      <c r="S187" s="7">
        <v>0</v>
      </c>
      <c r="T187" s="7">
        <v>0</v>
      </c>
      <c r="U187" s="7"/>
      <c r="V187" s="7">
        <v>1613.7</v>
      </c>
      <c r="W187" s="7">
        <v>18.25</v>
      </c>
      <c r="X187" s="7">
        <v>1617.9963675998863</v>
      </c>
      <c r="Y187" s="7">
        <v>16.480152813215295</v>
      </c>
      <c r="Z187" s="7">
        <v>464.90862633690512</v>
      </c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:35" x14ac:dyDescent="0.25">
      <c r="A188" s="4">
        <v>6428</v>
      </c>
      <c r="B188" s="4" t="e">
        <v>#N/A</v>
      </c>
      <c r="C188" s="4" t="s">
        <v>338</v>
      </c>
      <c r="D188" s="6" t="s">
        <v>382</v>
      </c>
      <c r="E188" s="7">
        <v>18198.102567228769</v>
      </c>
      <c r="F188" s="8">
        <v>1.1643403131284409E-4</v>
      </c>
      <c r="G188" s="7">
        <v>5413.6292308248667</v>
      </c>
      <c r="H188" s="8">
        <v>3.4637164674139878E-5</v>
      </c>
      <c r="I188" s="8">
        <v>7.5113465640947171E-5</v>
      </c>
      <c r="J188" s="9">
        <f t="shared" si="2"/>
        <v>4.1320565671896915E-5</v>
      </c>
      <c r="K188" s="19">
        <v>8.8700000000000001E-2</v>
      </c>
      <c r="L188" s="19">
        <v>1E-3</v>
      </c>
      <c r="M188" s="19">
        <v>8.9700000000000002E-2</v>
      </c>
      <c r="N188" s="7">
        <v>184.65898349448744</v>
      </c>
      <c r="O188" s="10">
        <v>1.1814742656255535E-6</v>
      </c>
      <c r="P188" s="47">
        <v>5228.9702473303796</v>
      </c>
      <c r="Q188" s="48">
        <v>3.3455690408514326E-5</v>
      </c>
      <c r="R188" s="7">
        <v>198016.75</v>
      </c>
      <c r="S188" s="7">
        <v>0</v>
      </c>
      <c r="T188" s="7">
        <v>0</v>
      </c>
      <c r="U188" s="7"/>
      <c r="V188" s="7">
        <v>18149.78</v>
      </c>
      <c r="W188" s="7">
        <v>204.49</v>
      </c>
      <c r="X188" s="7">
        <v>18198.102567228769</v>
      </c>
      <c r="Y188" s="7">
        <v>184.65898349448744</v>
      </c>
      <c r="Z188" s="7">
        <v>5228.9702473303796</v>
      </c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1:35" x14ac:dyDescent="0.25">
      <c r="A189" s="4">
        <v>6433</v>
      </c>
      <c r="B189" s="4" t="s">
        <v>383</v>
      </c>
      <c r="C189" s="4" t="s">
        <v>338</v>
      </c>
      <c r="D189" s="6" t="s">
        <v>384</v>
      </c>
      <c r="E189" s="7">
        <v>3799.8499808361812</v>
      </c>
      <c r="F189" s="8">
        <v>2.4311977032678305E-5</v>
      </c>
      <c r="G189" s="7">
        <v>1130.4198790271128</v>
      </c>
      <c r="H189" s="8">
        <v>7.2325860954495891E-6</v>
      </c>
      <c r="I189" s="8">
        <v>2.2796737837623237E-5</v>
      </c>
      <c r="J189" s="9">
        <f t="shared" si="2"/>
        <v>1.5152391950550676E-6</v>
      </c>
      <c r="K189" s="19">
        <v>8.8700000000000001E-2</v>
      </c>
      <c r="L189" s="19">
        <v>1E-3</v>
      </c>
      <c r="M189" s="19">
        <v>8.9700000000000002E-2</v>
      </c>
      <c r="N189" s="7">
        <v>38.586133134722715</v>
      </c>
      <c r="O189" s="10">
        <v>2.468795313716069E-7</v>
      </c>
      <c r="P189" s="47">
        <v>1091.83374589239</v>
      </c>
      <c r="Q189" s="48">
        <v>6.9857065640779816E-6</v>
      </c>
      <c r="R189" s="7">
        <v>42725</v>
      </c>
      <c r="S189" s="7">
        <v>0</v>
      </c>
      <c r="T189" s="7">
        <v>0</v>
      </c>
      <c r="U189" s="7"/>
      <c r="V189" s="7">
        <v>3789.76</v>
      </c>
      <c r="W189" s="7">
        <v>42.73</v>
      </c>
      <c r="X189" s="7">
        <v>3799.8499808361812</v>
      </c>
      <c r="Y189" s="7">
        <v>38.586133134722715</v>
      </c>
      <c r="Z189" s="7">
        <v>1091.83374589239</v>
      </c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1:35" x14ac:dyDescent="0.25">
      <c r="A190" s="4">
        <v>10644</v>
      </c>
      <c r="B190" s="4" t="e">
        <v>#N/A</v>
      </c>
      <c r="C190" s="4" t="s">
        <v>338</v>
      </c>
      <c r="D190" s="6" t="s">
        <v>385</v>
      </c>
      <c r="E190" s="7">
        <v>0</v>
      </c>
      <c r="F190" s="8">
        <v>0</v>
      </c>
      <c r="G190" s="7">
        <v>0</v>
      </c>
      <c r="H190" s="8">
        <v>0</v>
      </c>
      <c r="I190" s="8">
        <v>3.6685171447013539E-6</v>
      </c>
      <c r="J190" s="9">
        <f t="shared" si="2"/>
        <v>-3.6685171447013539E-6</v>
      </c>
      <c r="K190" s="19">
        <v>8.8700000000000001E-2</v>
      </c>
      <c r="L190" s="19">
        <v>1E-3</v>
      </c>
      <c r="M190" s="19">
        <v>8.9700000000000002E-2</v>
      </c>
      <c r="N190" s="7">
        <v>0</v>
      </c>
      <c r="O190" s="10">
        <v>0</v>
      </c>
      <c r="P190" s="47">
        <v>0</v>
      </c>
      <c r="Q190" s="48">
        <v>0</v>
      </c>
      <c r="R190" s="7">
        <v>5400</v>
      </c>
      <c r="S190" s="7">
        <v>0</v>
      </c>
      <c r="T190" s="7">
        <v>0</v>
      </c>
      <c r="U190" s="7"/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1:35" x14ac:dyDescent="0.25">
      <c r="A191" s="4">
        <v>6707</v>
      </c>
      <c r="B191" s="4" t="s">
        <v>386</v>
      </c>
      <c r="C191" s="4" t="s">
        <v>338</v>
      </c>
      <c r="D191" s="6" t="s">
        <v>387</v>
      </c>
      <c r="E191" s="7">
        <v>5138.7051271806849</v>
      </c>
      <c r="F191" s="8">
        <v>3.2878161416843873E-5</v>
      </c>
      <c r="G191" s="7">
        <v>1528.5762084803398</v>
      </c>
      <c r="H191" s="8">
        <v>9.7800465441255699E-6</v>
      </c>
      <c r="I191" s="8">
        <v>2.412588264964727E-5</v>
      </c>
      <c r="J191" s="9">
        <f t="shared" si="2"/>
        <v>8.7522787671966029E-6</v>
      </c>
      <c r="K191" s="19">
        <v>8.8700000000000001E-2</v>
      </c>
      <c r="L191" s="19">
        <v>1E-3</v>
      </c>
      <c r="M191" s="19">
        <v>8.9700000000000002E-2</v>
      </c>
      <c r="N191" s="7">
        <v>52.041162006882054</v>
      </c>
      <c r="O191" s="10">
        <v>3.3296670706636335E-7</v>
      </c>
      <c r="P191" s="47">
        <v>1476.5350464734577</v>
      </c>
      <c r="Q191" s="48">
        <v>9.4470798370592044E-6</v>
      </c>
      <c r="R191" s="7">
        <v>57586.950000000004</v>
      </c>
      <c r="S191" s="7">
        <v>0</v>
      </c>
      <c r="T191" s="7">
        <v>0</v>
      </c>
      <c r="U191" s="7"/>
      <c r="V191" s="7">
        <v>5125.0599999999995</v>
      </c>
      <c r="W191" s="7">
        <v>57.63</v>
      </c>
      <c r="X191" s="7">
        <v>5138.7051271806849</v>
      </c>
      <c r="Y191" s="7">
        <v>52.041162006882054</v>
      </c>
      <c r="Z191" s="7">
        <v>1476.5350464734577</v>
      </c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1:35" x14ac:dyDescent="0.25">
      <c r="A192" s="4">
        <v>6394</v>
      </c>
      <c r="B192" s="4" t="s">
        <v>388</v>
      </c>
      <c r="C192" s="4" t="s">
        <v>338</v>
      </c>
      <c r="D192" s="6" t="s">
        <v>389</v>
      </c>
      <c r="E192" s="7">
        <v>3133.3702352159785</v>
      </c>
      <c r="F192" s="8">
        <v>2.0047745457752293E-5</v>
      </c>
      <c r="G192" s="7">
        <v>1071.7237018769752</v>
      </c>
      <c r="H192" s="8">
        <v>6.8570396612542746E-6</v>
      </c>
      <c r="I192" s="8">
        <v>2.4759469649648044E-5</v>
      </c>
      <c r="J192" s="9">
        <f t="shared" si="2"/>
        <v>-4.7117241918957512E-6</v>
      </c>
      <c r="K192" s="19">
        <v>8.8700000000000001E-2</v>
      </c>
      <c r="L192" s="19">
        <v>1E-3</v>
      </c>
      <c r="M192" s="19">
        <v>8.9700000000000002E-2</v>
      </c>
      <c r="N192" s="7">
        <v>171.39358925743909</v>
      </c>
      <c r="O192" s="10">
        <v>1.0966003991184413E-6</v>
      </c>
      <c r="P192" s="47">
        <v>900.33011261953607</v>
      </c>
      <c r="Q192" s="48">
        <v>5.760439262135833E-6</v>
      </c>
      <c r="R192" s="7">
        <v>35231.49</v>
      </c>
      <c r="S192" s="7">
        <v>154593.44</v>
      </c>
      <c r="T192" s="7">
        <v>0</v>
      </c>
      <c r="U192" s="7"/>
      <c r="V192" s="7">
        <v>3125.05</v>
      </c>
      <c r="W192" s="7">
        <v>189.8</v>
      </c>
      <c r="X192" s="7">
        <v>3133.3702352159785</v>
      </c>
      <c r="Y192" s="7">
        <v>171.39358925743909</v>
      </c>
      <c r="Z192" s="7">
        <v>900.33011261953607</v>
      </c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1:35" x14ac:dyDescent="0.25">
      <c r="A193" s="4">
        <v>6677</v>
      </c>
      <c r="B193" s="4" t="s">
        <v>390</v>
      </c>
      <c r="C193" s="4" t="s">
        <v>338</v>
      </c>
      <c r="D193" s="6" t="s">
        <v>391</v>
      </c>
      <c r="E193" s="7">
        <v>101830.83783345492</v>
      </c>
      <c r="F193" s="8">
        <v>6.5152808745374451E-4</v>
      </c>
      <c r="G193" s="7">
        <v>30580.047821026652</v>
      </c>
      <c r="H193" s="8">
        <v>1.956554664085451E-4</v>
      </c>
      <c r="I193" s="8">
        <v>7.6816778596435755E-4</v>
      </c>
      <c r="J193" s="9">
        <f t="shared" si="2"/>
        <v>-1.1663969851061304E-4</v>
      </c>
      <c r="K193" s="19">
        <v>8.8700000000000001E-2</v>
      </c>
      <c r="L193" s="19">
        <v>1E-3</v>
      </c>
      <c r="M193" s="19">
        <v>8.9700000000000002E-2</v>
      </c>
      <c r="N193" s="7">
        <v>1320.38081317409</v>
      </c>
      <c r="O193" s="10">
        <v>8.447982990426779E-6</v>
      </c>
      <c r="P193" s="47">
        <v>29259.66700785256</v>
      </c>
      <c r="Q193" s="48">
        <v>1.8720748341811831E-4</v>
      </c>
      <c r="R193" s="7">
        <v>1144988.6100000001</v>
      </c>
      <c r="S193" s="7">
        <v>317263.90999999997</v>
      </c>
      <c r="T193" s="7">
        <v>0</v>
      </c>
      <c r="U193" s="7"/>
      <c r="V193" s="7">
        <v>101560.44</v>
      </c>
      <c r="W193" s="7">
        <v>1462.18</v>
      </c>
      <c r="X193" s="7">
        <v>101830.83783345492</v>
      </c>
      <c r="Y193" s="7">
        <v>1320.38081317409</v>
      </c>
      <c r="Z193" s="7">
        <v>29259.66700785256</v>
      </c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1:35" x14ac:dyDescent="0.25">
      <c r="A194" s="4">
        <v>6686</v>
      </c>
      <c r="B194" s="4" t="s">
        <v>392</v>
      </c>
      <c r="C194" s="4" t="s">
        <v>338</v>
      </c>
      <c r="D194" s="6" t="s">
        <v>393</v>
      </c>
      <c r="E194" s="7">
        <v>37567.916453275924</v>
      </c>
      <c r="F194" s="8">
        <v>2.4036483718671258E-4</v>
      </c>
      <c r="G194" s="7">
        <v>11176.069937773387</v>
      </c>
      <c r="H194" s="8">
        <v>7.1506074453750148E-5</v>
      </c>
      <c r="I194" s="8">
        <v>2.8014473640543492E-4</v>
      </c>
      <c r="J194" s="9">
        <f t="shared" si="2"/>
        <v>-3.9779899218722337E-5</v>
      </c>
      <c r="K194" s="19">
        <v>8.8700000000000001E-2</v>
      </c>
      <c r="L194" s="19">
        <v>1E-3</v>
      </c>
      <c r="M194" s="19">
        <v>8.9700000000000002E-2</v>
      </c>
      <c r="N194" s="7">
        <v>381.45458363607696</v>
      </c>
      <c r="O194" s="10">
        <v>2.4406003192603368E-6</v>
      </c>
      <c r="P194" s="47">
        <v>10794.61535413731</v>
      </c>
      <c r="Q194" s="48">
        <v>6.9065474134489798E-5</v>
      </c>
      <c r="R194" s="7">
        <v>422415.5</v>
      </c>
      <c r="S194" s="7">
        <v>0</v>
      </c>
      <c r="T194" s="7">
        <v>0</v>
      </c>
      <c r="U194" s="7"/>
      <c r="V194" s="7">
        <v>37468.160000000003</v>
      </c>
      <c r="W194" s="7">
        <v>422.42</v>
      </c>
      <c r="X194" s="7">
        <v>37567.916453275924</v>
      </c>
      <c r="Y194" s="7">
        <v>381.45458363607696</v>
      </c>
      <c r="Z194" s="7">
        <v>10794.61535413731</v>
      </c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1:35" x14ac:dyDescent="0.25">
      <c r="A195" s="4">
        <v>8514</v>
      </c>
      <c r="B195" s="4">
        <v>0</v>
      </c>
      <c r="C195" s="4" t="s">
        <v>338</v>
      </c>
      <c r="D195" s="6" t="s">
        <v>394</v>
      </c>
      <c r="E195" s="7">
        <v>1811.5202437295598</v>
      </c>
      <c r="F195" s="8">
        <v>1.1590362456912895E-5</v>
      </c>
      <c r="G195" s="7">
        <v>538.90053483162694</v>
      </c>
      <c r="H195" s="8">
        <v>3.4479617594906859E-6</v>
      </c>
      <c r="I195" s="8">
        <v>1.0869938640461513E-5</v>
      </c>
      <c r="J195" s="9">
        <f t="shared" si="2"/>
        <v>7.2042381645138207E-7</v>
      </c>
      <c r="K195" s="19">
        <v>8.8700000000000001E-2</v>
      </c>
      <c r="L195" s="19">
        <v>1E-3</v>
      </c>
      <c r="M195" s="19">
        <v>8.9700000000000002E-2</v>
      </c>
      <c r="N195" s="7">
        <v>18.385529385044567</v>
      </c>
      <c r="O195" s="10">
        <v>1.176332145735061E-7</v>
      </c>
      <c r="P195" s="47">
        <v>520.51500544658234</v>
      </c>
      <c r="Q195" s="48">
        <v>3.3303285449171795E-6</v>
      </c>
      <c r="R195" s="7">
        <v>20368.79</v>
      </c>
      <c r="S195" s="7">
        <v>0</v>
      </c>
      <c r="T195" s="7">
        <v>0</v>
      </c>
      <c r="U195" s="7"/>
      <c r="V195" s="7">
        <v>1806.71</v>
      </c>
      <c r="W195" s="7">
        <v>20.36</v>
      </c>
      <c r="X195" s="7">
        <v>1811.5202437295598</v>
      </c>
      <c r="Y195" s="7">
        <v>18.385529385044567</v>
      </c>
      <c r="Z195" s="7">
        <v>520.51500544658234</v>
      </c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1:35" x14ac:dyDescent="0.25">
      <c r="A196" s="4">
        <v>6389</v>
      </c>
      <c r="B196" s="4" t="s">
        <v>395</v>
      </c>
      <c r="C196" s="4" t="s">
        <v>338</v>
      </c>
      <c r="D196" s="6" t="s">
        <v>396</v>
      </c>
      <c r="E196" s="7">
        <v>90391.482192369367</v>
      </c>
      <c r="F196" s="8">
        <v>5.7833747387233401E-4</v>
      </c>
      <c r="G196" s="7">
        <v>26890.632035129296</v>
      </c>
      <c r="H196" s="8">
        <v>1.7205006295759124E-4</v>
      </c>
      <c r="I196" s="8">
        <v>5.768254157051335E-4</v>
      </c>
      <c r="J196" s="9">
        <f t="shared" si="2"/>
        <v>1.5120581672005027E-6</v>
      </c>
      <c r="K196" s="19">
        <v>8.8700000000000001E-2</v>
      </c>
      <c r="L196" s="19">
        <v>1E-3</v>
      </c>
      <c r="M196" s="19">
        <v>8.9700000000000002E-2</v>
      </c>
      <c r="N196" s="7">
        <v>917.90387570285395</v>
      </c>
      <c r="O196" s="10">
        <v>5.8728786812218822E-6</v>
      </c>
      <c r="P196" s="47">
        <v>25972.728159426442</v>
      </c>
      <c r="Q196" s="48">
        <v>1.6617718427636936E-4</v>
      </c>
      <c r="R196" s="7">
        <v>1016364.25</v>
      </c>
      <c r="S196" s="7">
        <v>0</v>
      </c>
      <c r="T196" s="7">
        <v>0</v>
      </c>
      <c r="U196" s="7"/>
      <c r="V196" s="7">
        <v>90151.46</v>
      </c>
      <c r="W196" s="7">
        <v>1016.48</v>
      </c>
      <c r="X196" s="7">
        <v>90391.482192369367</v>
      </c>
      <c r="Y196" s="7">
        <v>917.90387570285395</v>
      </c>
      <c r="Z196" s="7">
        <v>25972.728159426442</v>
      </c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1:35" x14ac:dyDescent="0.25">
      <c r="A197" s="4">
        <v>8715</v>
      </c>
      <c r="B197" s="4">
        <v>0</v>
      </c>
      <c r="C197" s="4" t="s">
        <v>338</v>
      </c>
      <c r="D197" s="6" t="s">
        <v>397</v>
      </c>
      <c r="E197" s="7">
        <v>8043.2477420126743</v>
      </c>
      <c r="F197" s="8">
        <v>5.1461835429861453E-5</v>
      </c>
      <c r="G197" s="7">
        <v>2392.8111496929546</v>
      </c>
      <c r="H197" s="8">
        <v>1.5309543799955524E-5</v>
      </c>
      <c r="I197" s="8">
        <v>4.7419355277388286E-5</v>
      </c>
      <c r="J197" s="9">
        <f t="shared" si="2"/>
        <v>4.0424801524731668E-6</v>
      </c>
      <c r="K197" s="19">
        <v>8.8700000000000001E-2</v>
      </c>
      <c r="L197" s="19">
        <v>1E-3</v>
      </c>
      <c r="M197" s="19">
        <v>8.9700000000000002E-2</v>
      </c>
      <c r="N197" s="7">
        <v>81.696406849950023</v>
      </c>
      <c r="O197" s="10">
        <v>5.2270515336272592E-7</v>
      </c>
      <c r="P197" s="47">
        <v>2311.1147428430045</v>
      </c>
      <c r="Q197" s="48">
        <v>1.4786838646592798E-5</v>
      </c>
      <c r="R197" s="7">
        <v>90439.15</v>
      </c>
      <c r="S197" s="7">
        <v>0</v>
      </c>
      <c r="T197" s="7">
        <v>0</v>
      </c>
      <c r="U197" s="7"/>
      <c r="V197" s="7">
        <v>8021.89</v>
      </c>
      <c r="W197" s="7">
        <v>90.47</v>
      </c>
      <c r="X197" s="7">
        <v>8043.2477420126743</v>
      </c>
      <c r="Y197" s="7">
        <v>81.696406849950023</v>
      </c>
      <c r="Z197" s="7">
        <v>2311.1147428430045</v>
      </c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1:35" x14ac:dyDescent="0.25">
      <c r="A198" s="4">
        <v>6705</v>
      </c>
      <c r="B198" s="4" t="s">
        <v>398</v>
      </c>
      <c r="C198" s="4" t="s">
        <v>338</v>
      </c>
      <c r="D198" s="6" t="s">
        <v>399</v>
      </c>
      <c r="E198" s="7">
        <v>1679.0083766278672</v>
      </c>
      <c r="F198" s="8">
        <v>1.074253280948436E-5</v>
      </c>
      <c r="G198" s="7">
        <v>499.47960029250203</v>
      </c>
      <c r="H198" s="8">
        <v>3.195741050790229E-6</v>
      </c>
      <c r="I198" s="8">
        <v>1.0385017036385526E-5</v>
      </c>
      <c r="J198" s="9">
        <f t="shared" si="2"/>
        <v>3.575157730988334E-7</v>
      </c>
      <c r="K198" s="19">
        <v>8.8700000000000001E-2</v>
      </c>
      <c r="L198" s="19">
        <v>1E-3</v>
      </c>
      <c r="M198" s="19">
        <v>8.9700000000000002E-2</v>
      </c>
      <c r="N198" s="7">
        <v>17.040026497828638</v>
      </c>
      <c r="O198" s="10">
        <v>1.0902449700403049E-7</v>
      </c>
      <c r="P198" s="47">
        <v>482.43957379467338</v>
      </c>
      <c r="Q198" s="48">
        <v>3.0867165537861984E-6</v>
      </c>
      <c r="R198" s="7">
        <v>18878.82</v>
      </c>
      <c r="S198" s="7">
        <v>0</v>
      </c>
      <c r="T198" s="7">
        <v>0</v>
      </c>
      <c r="U198" s="7"/>
      <c r="V198" s="7">
        <v>1674.55</v>
      </c>
      <c r="W198" s="7">
        <v>18.87</v>
      </c>
      <c r="X198" s="7">
        <v>1679.0083766278672</v>
      </c>
      <c r="Y198" s="7">
        <v>17.040026497828638</v>
      </c>
      <c r="Z198" s="7">
        <v>482.43957379467338</v>
      </c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1:35" x14ac:dyDescent="0.25">
      <c r="A199" s="4">
        <v>6750</v>
      </c>
      <c r="B199" s="4" t="s">
        <v>400</v>
      </c>
      <c r="C199" s="4" t="s">
        <v>338</v>
      </c>
      <c r="D199" s="6" t="s">
        <v>401</v>
      </c>
      <c r="E199" s="7">
        <v>2593.4565684717345</v>
      </c>
      <c r="F199" s="8">
        <v>1.6593301537146078E-5</v>
      </c>
      <c r="G199" s="7">
        <v>771.57977685449328</v>
      </c>
      <c r="H199" s="8">
        <v>4.9366764236406866E-6</v>
      </c>
      <c r="I199" s="8">
        <v>1.8319153010210762E-5</v>
      </c>
      <c r="J199" s="9">
        <f t="shared" si="2"/>
        <v>-1.7258514730646848E-6</v>
      </c>
      <c r="K199" s="19">
        <v>8.8700000000000001E-2</v>
      </c>
      <c r="L199" s="19">
        <v>1E-3</v>
      </c>
      <c r="M199" s="19">
        <v>8.9700000000000002E-2</v>
      </c>
      <c r="N199" s="7">
        <v>26.38630494258361</v>
      </c>
      <c r="O199" s="10">
        <v>1.6882330696649551E-7</v>
      </c>
      <c r="P199" s="47">
        <v>745.19347191190968</v>
      </c>
      <c r="Q199" s="48">
        <v>4.7678531166741911E-6</v>
      </c>
      <c r="R199" s="7">
        <v>29160.21</v>
      </c>
      <c r="S199" s="7">
        <v>0</v>
      </c>
      <c r="T199" s="7">
        <v>0</v>
      </c>
      <c r="U199" s="7"/>
      <c r="V199" s="7">
        <v>2586.5700000000002</v>
      </c>
      <c r="W199" s="7">
        <v>29.22</v>
      </c>
      <c r="X199" s="7">
        <v>2593.4565684717345</v>
      </c>
      <c r="Y199" s="7">
        <v>26.38630494258361</v>
      </c>
      <c r="Z199" s="7">
        <v>745.19347191190968</v>
      </c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1:35" x14ac:dyDescent="0.25">
      <c r="A200" s="4">
        <v>6716</v>
      </c>
      <c r="B200" s="4" t="s">
        <v>402</v>
      </c>
      <c r="C200" s="4" t="s">
        <v>338</v>
      </c>
      <c r="D200" s="6" t="s">
        <v>403</v>
      </c>
      <c r="E200" s="7">
        <v>8932.7095860343979</v>
      </c>
      <c r="F200" s="8">
        <v>5.7152737974003796E-5</v>
      </c>
      <c r="G200" s="7">
        <v>2752.8200728535853</v>
      </c>
      <c r="H200" s="8">
        <v>1.7612931753580592E-5</v>
      </c>
      <c r="I200" s="8">
        <v>3.3557194710178357E-5</v>
      </c>
      <c r="J200" s="9">
        <f t="shared" si="2"/>
        <v>2.3595543263825439E-5</v>
      </c>
      <c r="K200" s="19">
        <v>8.8700000000000001E-2</v>
      </c>
      <c r="L200" s="19">
        <v>1E-3</v>
      </c>
      <c r="M200" s="19">
        <v>8.9700000000000002E-2</v>
      </c>
      <c r="N200" s="7">
        <v>186.13090947177733</v>
      </c>
      <c r="O200" s="10">
        <v>1.1908918559867918E-6</v>
      </c>
      <c r="P200" s="47">
        <v>2566.6891633818082</v>
      </c>
      <c r="Q200" s="48">
        <v>1.64220398975938E-5</v>
      </c>
      <c r="R200" s="7">
        <v>100438.77</v>
      </c>
      <c r="S200" s="7">
        <v>105646.73</v>
      </c>
      <c r="T200" s="7">
        <v>0</v>
      </c>
      <c r="U200" s="7"/>
      <c r="V200" s="7">
        <v>8908.99</v>
      </c>
      <c r="W200" s="7">
        <v>206.12</v>
      </c>
      <c r="X200" s="7">
        <v>8932.7095860343979</v>
      </c>
      <c r="Y200" s="7">
        <v>186.13090947177733</v>
      </c>
      <c r="Z200" s="7">
        <v>2566.6891633818082</v>
      </c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1:35" x14ac:dyDescent="0.25">
      <c r="A201" s="4">
        <v>6708</v>
      </c>
      <c r="B201" s="4" t="s">
        <v>404</v>
      </c>
      <c r="C201" s="4" t="s">
        <v>338</v>
      </c>
      <c r="D201" s="6" t="s">
        <v>405</v>
      </c>
      <c r="E201" s="7">
        <v>160642.14319446549</v>
      </c>
      <c r="F201" s="8">
        <v>1.0278111282079163E-3</v>
      </c>
      <c r="G201" s="7">
        <v>48140.587099128628</v>
      </c>
      <c r="H201" s="8">
        <v>3.0801027772051998E-4</v>
      </c>
      <c r="I201" s="8">
        <v>8.2847920038908696E-4</v>
      </c>
      <c r="J201" s="9">
        <f t="shared" si="2"/>
        <v>1.9933192781882933E-4</v>
      </c>
      <c r="K201" s="19">
        <v>8.8700000000000001E-2</v>
      </c>
      <c r="L201" s="19">
        <v>1E-3</v>
      </c>
      <c r="M201" s="19">
        <v>8.9700000000000002E-2</v>
      </c>
      <c r="N201" s="7">
        <v>1982.3140523600116</v>
      </c>
      <c r="O201" s="10">
        <v>1.2683125374840896E-5</v>
      </c>
      <c r="P201" s="47">
        <v>46158.27304676862</v>
      </c>
      <c r="Q201" s="48">
        <v>2.9532715234567911E-4</v>
      </c>
      <c r="R201" s="7">
        <v>1806265.4700000002</v>
      </c>
      <c r="S201" s="7">
        <v>388782.4</v>
      </c>
      <c r="T201" s="7">
        <v>0</v>
      </c>
      <c r="U201" s="7"/>
      <c r="V201" s="7">
        <v>160215.57999999999</v>
      </c>
      <c r="W201" s="7">
        <v>2195.1999999999998</v>
      </c>
      <c r="X201" s="7">
        <v>160642.14319446549</v>
      </c>
      <c r="Y201" s="7">
        <v>1982.3140523600116</v>
      </c>
      <c r="Z201" s="7">
        <v>46158.27304676862</v>
      </c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1:35" x14ac:dyDescent="0.25">
      <c r="A202" s="4">
        <v>6699</v>
      </c>
      <c r="B202" s="4" t="s">
        <v>406</v>
      </c>
      <c r="C202" s="4" t="s">
        <v>338</v>
      </c>
      <c r="D202" s="6" t="s">
        <v>407</v>
      </c>
      <c r="E202" s="7">
        <v>3231.2100353959354</v>
      </c>
      <c r="F202" s="8">
        <v>2.0673738322432045E-5</v>
      </c>
      <c r="G202" s="7">
        <v>961.25883287269562</v>
      </c>
      <c r="H202" s="8">
        <v>6.1502698225253063E-6</v>
      </c>
      <c r="I202" s="8">
        <v>1.970800928173563E-5</v>
      </c>
      <c r="J202" s="9">
        <f t="shared" si="2"/>
        <v>9.6572904069641547E-7</v>
      </c>
      <c r="K202" s="19">
        <v>8.8700000000000001E-2</v>
      </c>
      <c r="L202" s="19">
        <v>1E-3</v>
      </c>
      <c r="M202" s="19">
        <v>8.9700000000000002E-2</v>
      </c>
      <c r="N202" s="7">
        <v>32.815822094917472</v>
      </c>
      <c r="O202" s="10">
        <v>2.0996026609043286E-7</v>
      </c>
      <c r="P202" s="47">
        <v>928.44301077777811</v>
      </c>
      <c r="Q202" s="48">
        <v>5.9403095564348727E-6</v>
      </c>
      <c r="R202" s="7">
        <v>36331.83</v>
      </c>
      <c r="S202" s="7">
        <v>0</v>
      </c>
      <c r="T202" s="7">
        <v>0</v>
      </c>
      <c r="U202" s="7"/>
      <c r="V202" s="7">
        <v>3222.63</v>
      </c>
      <c r="W202" s="7">
        <v>36.340000000000003</v>
      </c>
      <c r="X202" s="7">
        <v>3231.2100353959354</v>
      </c>
      <c r="Y202" s="7">
        <v>32.815822094917472</v>
      </c>
      <c r="Z202" s="7">
        <v>928.44301077777811</v>
      </c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1:35" x14ac:dyDescent="0.25">
      <c r="A203" s="4">
        <v>6676</v>
      </c>
      <c r="B203" s="4" t="s">
        <v>408</v>
      </c>
      <c r="C203" s="4" t="s">
        <v>338</v>
      </c>
      <c r="D203" s="6" t="s">
        <v>409</v>
      </c>
      <c r="E203" s="7">
        <v>400471.7779196598</v>
      </c>
      <c r="F203" s="8">
        <v>2.5622750150983828E-3</v>
      </c>
      <c r="G203" s="7">
        <v>119400.97548945497</v>
      </c>
      <c r="H203" s="8">
        <v>7.6394431054360159E-4</v>
      </c>
      <c r="I203" s="8">
        <v>2.3916328994322516E-3</v>
      </c>
      <c r="J203" s="9">
        <f t="shared" si="2"/>
        <v>1.7064211566613112E-4</v>
      </c>
      <c r="K203" s="19">
        <v>8.8700000000000001E-2</v>
      </c>
      <c r="L203" s="19">
        <v>1E-3</v>
      </c>
      <c r="M203" s="19">
        <v>8.9700000000000002E-2</v>
      </c>
      <c r="N203" s="7">
        <v>4331.0112499751385</v>
      </c>
      <c r="O203" s="10">
        <v>2.7710421876838409E-5</v>
      </c>
      <c r="P203" s="47">
        <v>115069.96423947983</v>
      </c>
      <c r="Q203" s="48">
        <v>7.3623388866676321E-4</v>
      </c>
      <c r="R203" s="7">
        <v>4462115.26</v>
      </c>
      <c r="S203" s="7">
        <v>293106.49</v>
      </c>
      <c r="T203" s="7">
        <v>0</v>
      </c>
      <c r="U203" s="7"/>
      <c r="V203" s="7">
        <v>399408.38</v>
      </c>
      <c r="W203" s="7">
        <v>4796.13</v>
      </c>
      <c r="X203" s="7">
        <v>400471.7779196598</v>
      </c>
      <c r="Y203" s="7">
        <v>4331.0112499751385</v>
      </c>
      <c r="Z203" s="7">
        <v>115069.96423947983</v>
      </c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1:35" x14ac:dyDescent="0.25">
      <c r="A204" s="4">
        <v>6638</v>
      </c>
      <c r="B204" s="4" t="s">
        <v>410</v>
      </c>
      <c r="C204" s="4" t="s">
        <v>338</v>
      </c>
      <c r="D204" s="6" t="s">
        <v>411</v>
      </c>
      <c r="E204" s="7">
        <v>11985.215096055526</v>
      </c>
      <c r="F204" s="8">
        <v>7.6683099495125406E-5</v>
      </c>
      <c r="G204" s="7">
        <v>3565.5564546238256</v>
      </c>
      <c r="H204" s="8">
        <v>2.2812933950212578E-5</v>
      </c>
      <c r="I204" s="8">
        <v>5.5822468281779539E-5</v>
      </c>
      <c r="J204" s="9">
        <f t="shared" ref="J204:J267" si="3">F204-I204</f>
        <v>2.0860631213345868E-5</v>
      </c>
      <c r="K204" s="19">
        <v>8.8700000000000001E-2</v>
      </c>
      <c r="L204" s="19">
        <v>1E-3</v>
      </c>
      <c r="M204" s="19">
        <v>8.9700000000000002E-2</v>
      </c>
      <c r="N204" s="7">
        <v>121.77252640340178</v>
      </c>
      <c r="O204" s="10">
        <v>7.7911782835153737E-7</v>
      </c>
      <c r="P204" s="47">
        <v>3443.7839282204241</v>
      </c>
      <c r="Q204" s="48">
        <v>2.2033816121861041E-5</v>
      </c>
      <c r="R204" s="7">
        <v>134761.51</v>
      </c>
      <c r="S204" s="7">
        <v>0</v>
      </c>
      <c r="T204" s="7">
        <v>0</v>
      </c>
      <c r="U204" s="7"/>
      <c r="V204" s="7">
        <v>11953.39</v>
      </c>
      <c r="W204" s="7">
        <v>134.85</v>
      </c>
      <c r="X204" s="7">
        <v>11985.215096055526</v>
      </c>
      <c r="Y204" s="7">
        <v>121.77252640340178</v>
      </c>
      <c r="Z204" s="7">
        <v>3443.7839282204241</v>
      </c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1:35" x14ac:dyDescent="0.25">
      <c r="A205" s="4">
        <v>6414</v>
      </c>
      <c r="B205" s="4" t="s">
        <v>412</v>
      </c>
      <c r="C205" s="4" t="s">
        <v>338</v>
      </c>
      <c r="D205" s="6" t="s">
        <v>413</v>
      </c>
      <c r="E205" s="7">
        <v>3881.396516485247</v>
      </c>
      <c r="F205" s="8">
        <v>2.4833723288923476E-5</v>
      </c>
      <c r="G205" s="7">
        <v>1154.6096740464438</v>
      </c>
      <c r="H205" s="8">
        <v>7.3873558215969773E-6</v>
      </c>
      <c r="I205" s="8">
        <v>2.2879623798703321E-5</v>
      </c>
      <c r="J205" s="9">
        <f t="shared" si="3"/>
        <v>1.954099490220155E-6</v>
      </c>
      <c r="K205" s="19">
        <v>8.8700000000000001E-2</v>
      </c>
      <c r="L205" s="19">
        <v>1E-3</v>
      </c>
      <c r="M205" s="19">
        <v>8.9700000000000002E-2</v>
      </c>
      <c r="N205" s="7">
        <v>39.344671675166595</v>
      </c>
      <c r="O205" s="10">
        <v>2.5173276812218379E-7</v>
      </c>
      <c r="P205" s="47">
        <v>1115.2650023712772</v>
      </c>
      <c r="Q205" s="48">
        <v>7.1356230534747929E-6</v>
      </c>
      <c r="R205" s="7">
        <v>43643.44</v>
      </c>
      <c r="S205" s="7">
        <v>0</v>
      </c>
      <c r="T205" s="7">
        <v>0</v>
      </c>
      <c r="U205" s="7"/>
      <c r="V205" s="7">
        <v>3871.09</v>
      </c>
      <c r="W205" s="7">
        <v>43.57</v>
      </c>
      <c r="X205" s="7">
        <v>3881.396516485247</v>
      </c>
      <c r="Y205" s="7">
        <v>39.344671675166595</v>
      </c>
      <c r="Z205" s="7">
        <v>1115.2650023712772</v>
      </c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1:35" x14ac:dyDescent="0.25">
      <c r="A206" s="4">
        <v>6682</v>
      </c>
      <c r="B206" s="4" t="s">
        <v>414</v>
      </c>
      <c r="C206" s="4" t="s">
        <v>338</v>
      </c>
      <c r="D206" s="6" t="s">
        <v>415</v>
      </c>
      <c r="E206" s="7">
        <v>253479.14913999045</v>
      </c>
      <c r="F206" s="8">
        <v>1.6217954085645694E-3</v>
      </c>
      <c r="G206" s="7">
        <v>76398.142126200968</v>
      </c>
      <c r="H206" s="8">
        <v>4.8880610710393363E-4</v>
      </c>
      <c r="I206" s="8">
        <v>1.23876670887629E-3</v>
      </c>
      <c r="J206" s="9">
        <f t="shared" si="3"/>
        <v>3.8302869968827942E-4</v>
      </c>
      <c r="K206" s="19">
        <v>8.8700000000000001E-2</v>
      </c>
      <c r="L206" s="19">
        <v>1E-3</v>
      </c>
      <c r="M206" s="19">
        <v>8.9700000000000002E-2</v>
      </c>
      <c r="N206" s="7">
        <v>3564.4538735322776</v>
      </c>
      <c r="O206" s="10">
        <v>2.2805879480612573E-5</v>
      </c>
      <c r="P206" s="47">
        <v>72833.688252668697</v>
      </c>
      <c r="Q206" s="48">
        <v>4.6600022762332112E-4</v>
      </c>
      <c r="R206" s="7">
        <v>2850124.06</v>
      </c>
      <c r="S206" s="7">
        <v>1097006.6200000001</v>
      </c>
      <c r="T206" s="7">
        <v>0</v>
      </c>
      <c r="U206" s="7"/>
      <c r="V206" s="7">
        <v>252806.07</v>
      </c>
      <c r="W206" s="7">
        <v>3947.25</v>
      </c>
      <c r="X206" s="7">
        <v>253479.14913999045</v>
      </c>
      <c r="Y206" s="7">
        <v>3564.4538735322776</v>
      </c>
      <c r="Z206" s="7">
        <v>72833.688252668697</v>
      </c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1:35" x14ac:dyDescent="0.25">
      <c r="A207" s="4">
        <v>6736</v>
      </c>
      <c r="B207" s="4" t="s">
        <v>416</v>
      </c>
      <c r="C207" s="4" t="s">
        <v>338</v>
      </c>
      <c r="D207" s="6" t="s">
        <v>417</v>
      </c>
      <c r="E207" s="7">
        <v>12053.897472693434</v>
      </c>
      <c r="F207" s="8">
        <v>7.7122539044526542E-5</v>
      </c>
      <c r="G207" s="7">
        <v>3585.9957321498473</v>
      </c>
      <c r="H207" s="8">
        <v>2.294370733555234E-5</v>
      </c>
      <c r="I207" s="8">
        <v>4.8835452885031366E-5</v>
      </c>
      <c r="J207" s="9">
        <f t="shared" si="3"/>
        <v>2.8287086159495176E-5</v>
      </c>
      <c r="K207" s="19">
        <v>8.8700000000000001E-2</v>
      </c>
      <c r="L207" s="19">
        <v>1E-3</v>
      </c>
      <c r="M207" s="19">
        <v>8.9700000000000002E-2</v>
      </c>
      <c r="N207" s="7">
        <v>122.47688361952824</v>
      </c>
      <c r="O207" s="10">
        <v>7.8362440533421592E-7</v>
      </c>
      <c r="P207" s="47">
        <v>3463.5188485303192</v>
      </c>
      <c r="Q207" s="48">
        <v>2.2160082930218124E-5</v>
      </c>
      <c r="R207" s="7">
        <v>135534.57999999999</v>
      </c>
      <c r="S207" s="7">
        <v>0</v>
      </c>
      <c r="T207" s="7">
        <v>0</v>
      </c>
      <c r="U207" s="7"/>
      <c r="V207" s="7">
        <v>12021.89</v>
      </c>
      <c r="W207" s="7">
        <v>135.63</v>
      </c>
      <c r="X207" s="7">
        <v>12053.897472693434</v>
      </c>
      <c r="Y207" s="7">
        <v>122.47688361952824</v>
      </c>
      <c r="Z207" s="7">
        <v>3463.5188485303192</v>
      </c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1:35" x14ac:dyDescent="0.25">
      <c r="A208" s="4">
        <v>6702</v>
      </c>
      <c r="B208" s="4" t="s">
        <v>418</v>
      </c>
      <c r="C208" s="4" t="s">
        <v>338</v>
      </c>
      <c r="D208" s="6" t="s">
        <v>419</v>
      </c>
      <c r="E208" s="7">
        <v>5518.0123254598193</v>
      </c>
      <c r="F208" s="8">
        <v>3.5305022461200829E-5</v>
      </c>
      <c r="G208" s="7">
        <v>1641.5652145544875</v>
      </c>
      <c r="H208" s="8">
        <v>1.0502966168445932E-5</v>
      </c>
      <c r="I208" s="8">
        <v>3.1994691059132138E-5</v>
      </c>
      <c r="J208" s="9">
        <f t="shared" si="3"/>
        <v>3.3103314020686906E-6</v>
      </c>
      <c r="K208" s="19">
        <v>8.8700000000000001E-2</v>
      </c>
      <c r="L208" s="19">
        <v>1E-3</v>
      </c>
      <c r="M208" s="19">
        <v>8.9700000000000002E-2</v>
      </c>
      <c r="N208" s="7">
        <v>56.041549785651576</v>
      </c>
      <c r="O208" s="10">
        <v>3.585617532628581E-7</v>
      </c>
      <c r="P208" s="47">
        <v>1585.5236647688359</v>
      </c>
      <c r="Q208" s="48">
        <v>1.0144404415183074E-5</v>
      </c>
      <c r="R208" s="7">
        <v>41048</v>
      </c>
      <c r="S208" s="7">
        <v>0</v>
      </c>
      <c r="T208" s="7">
        <v>0</v>
      </c>
      <c r="U208" s="7"/>
      <c r="V208" s="7">
        <v>5503.3600000000006</v>
      </c>
      <c r="W208" s="7">
        <v>62.06</v>
      </c>
      <c r="X208" s="7">
        <v>5518.0123254598193</v>
      </c>
      <c r="Y208" s="7">
        <v>56.041549785651576</v>
      </c>
      <c r="Z208" s="7">
        <v>1585.5236647688359</v>
      </c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1:35" x14ac:dyDescent="0.25">
      <c r="A209" s="4">
        <v>6718</v>
      </c>
      <c r="B209" s="4" t="s">
        <v>420</v>
      </c>
      <c r="C209" s="4" t="s">
        <v>338</v>
      </c>
      <c r="D209" s="6" t="s">
        <v>421</v>
      </c>
      <c r="E209" s="7">
        <v>14868.180415336454</v>
      </c>
      <c r="F209" s="8">
        <v>9.5128718922696102E-5</v>
      </c>
      <c r="G209" s="7">
        <v>4423.148980932584</v>
      </c>
      <c r="H209" s="8">
        <v>2.829993209702546E-5</v>
      </c>
      <c r="I209" s="8">
        <v>8.9712046024357703E-5</v>
      </c>
      <c r="J209" s="9">
        <f t="shared" si="3"/>
        <v>5.4166728983383989E-6</v>
      </c>
      <c r="K209" s="19">
        <v>8.8700000000000001E-2</v>
      </c>
      <c r="L209" s="19">
        <v>1E-3</v>
      </c>
      <c r="M209" s="19">
        <v>8.9700000000000002E-2</v>
      </c>
      <c r="N209" s="7">
        <v>150.98529043121081</v>
      </c>
      <c r="O209" s="10">
        <v>9.6602521987673018E-7</v>
      </c>
      <c r="P209" s="47">
        <v>4272.1636905013729</v>
      </c>
      <c r="Q209" s="48">
        <v>2.7333906877148728E-5</v>
      </c>
      <c r="R209" s="7">
        <v>167177.85</v>
      </c>
      <c r="S209" s="7">
        <v>0</v>
      </c>
      <c r="T209" s="7">
        <v>0</v>
      </c>
      <c r="U209" s="7"/>
      <c r="V209" s="7">
        <v>14828.7</v>
      </c>
      <c r="W209" s="7">
        <v>167.2</v>
      </c>
      <c r="X209" s="7">
        <v>14868.180415336454</v>
      </c>
      <c r="Y209" s="7">
        <v>150.98529043121081</v>
      </c>
      <c r="Z209" s="7">
        <v>4272.1636905013729</v>
      </c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1:35" x14ac:dyDescent="0.25">
      <c r="A210" s="4">
        <v>6691</v>
      </c>
      <c r="B210" s="4" t="s">
        <v>422</v>
      </c>
      <c r="C210" s="4" t="s">
        <v>338</v>
      </c>
      <c r="D210" s="6" t="s">
        <v>423</v>
      </c>
      <c r="E210" s="7">
        <v>8818.9475064236394</v>
      </c>
      <c r="F210" s="8">
        <v>5.6424872115973826E-5</v>
      </c>
      <c r="G210" s="7">
        <v>2653.0195300079204</v>
      </c>
      <c r="H210" s="8">
        <v>1.6974393780305473E-5</v>
      </c>
      <c r="I210" s="8">
        <v>6.46988833629926E-5</v>
      </c>
      <c r="J210" s="9">
        <f t="shared" si="3"/>
        <v>-8.2740112470187742E-6</v>
      </c>
      <c r="K210" s="19">
        <v>8.8700000000000001E-2</v>
      </c>
      <c r="L210" s="19">
        <v>1E-3</v>
      </c>
      <c r="M210" s="19">
        <v>8.9700000000000002E-2</v>
      </c>
      <c r="N210" s="7">
        <v>119.01830908393293</v>
      </c>
      <c r="O210" s="10">
        <v>7.614959568167048E-7</v>
      </c>
      <c r="P210" s="47">
        <v>2534.0012209239876</v>
      </c>
      <c r="Q210" s="48">
        <v>1.6212897823488769E-5</v>
      </c>
      <c r="R210" s="7">
        <v>99159.37</v>
      </c>
      <c r="S210" s="7">
        <v>32610.2</v>
      </c>
      <c r="T210" s="7">
        <v>0</v>
      </c>
      <c r="U210" s="7"/>
      <c r="V210" s="7">
        <v>8795.5300000000007</v>
      </c>
      <c r="W210" s="7">
        <v>131.80000000000001</v>
      </c>
      <c r="X210" s="7">
        <v>8818.9475064236394</v>
      </c>
      <c r="Y210" s="7">
        <v>119.01830908393293</v>
      </c>
      <c r="Z210" s="7">
        <v>2534.0012209239876</v>
      </c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1:35" x14ac:dyDescent="0.25">
      <c r="A211" s="4">
        <v>7276</v>
      </c>
      <c r="B211" s="4" t="s">
        <v>424</v>
      </c>
      <c r="C211" s="4" t="s">
        <v>338</v>
      </c>
      <c r="D211" s="6" t="s">
        <v>425</v>
      </c>
      <c r="E211" s="7">
        <v>153483.22366481929</v>
      </c>
      <c r="F211" s="8">
        <v>9.8200734962157043E-4</v>
      </c>
      <c r="G211" s="7">
        <v>45942.844739875378</v>
      </c>
      <c r="H211" s="8">
        <v>2.9394881160175719E-4</v>
      </c>
      <c r="I211" s="8">
        <v>8.4453932364229032E-4</v>
      </c>
      <c r="J211" s="9">
        <f t="shared" si="3"/>
        <v>1.3746802597928011E-4</v>
      </c>
      <c r="K211" s="19">
        <v>8.8700000000000001E-2</v>
      </c>
      <c r="L211" s="19">
        <v>1E-3</v>
      </c>
      <c r="M211" s="19">
        <v>8.9700000000000002E-2</v>
      </c>
      <c r="N211" s="7">
        <v>1841.5870926662324</v>
      </c>
      <c r="O211" s="10">
        <v>1.1782734404352919E-5</v>
      </c>
      <c r="P211" s="47">
        <v>44101.257647209146</v>
      </c>
      <c r="Q211" s="48">
        <v>2.8216607719740432E-4</v>
      </c>
      <c r="R211" s="7">
        <v>1725768.51</v>
      </c>
      <c r="S211" s="7">
        <v>313378.34999999998</v>
      </c>
      <c r="T211" s="7">
        <v>0</v>
      </c>
      <c r="U211" s="7"/>
      <c r="V211" s="7">
        <v>153075.67000000001</v>
      </c>
      <c r="W211" s="7">
        <v>2039.36</v>
      </c>
      <c r="X211" s="7">
        <v>153483.22366481929</v>
      </c>
      <c r="Y211" s="7">
        <v>1841.5870926662324</v>
      </c>
      <c r="Z211" s="7">
        <v>44101.257647209146</v>
      </c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1:35" x14ac:dyDescent="0.25">
      <c r="A212" s="4">
        <v>6373</v>
      </c>
      <c r="B212" s="4" t="s">
        <v>426</v>
      </c>
      <c r="C212" s="4" t="s">
        <v>338</v>
      </c>
      <c r="D212" s="6" t="s">
        <v>427</v>
      </c>
      <c r="E212" s="7">
        <v>2461.6966981945448</v>
      </c>
      <c r="F212" s="8">
        <v>1.575028327164529E-5</v>
      </c>
      <c r="G212" s="7">
        <v>732.32073676086748</v>
      </c>
      <c r="H212" s="8">
        <v>4.6854915384755123E-6</v>
      </c>
      <c r="I212" s="8">
        <v>1.2264088252179966E-5</v>
      </c>
      <c r="J212" s="9">
        <f t="shared" si="3"/>
        <v>3.4861950194653239E-6</v>
      </c>
      <c r="K212" s="19">
        <v>8.8700000000000001E-2</v>
      </c>
      <c r="L212" s="19">
        <v>1E-3</v>
      </c>
      <c r="M212" s="19">
        <v>8.9700000000000002E-2</v>
      </c>
      <c r="N212" s="7">
        <v>24.986620731050255</v>
      </c>
      <c r="O212" s="10">
        <v>1.5986792962912151E-7</v>
      </c>
      <c r="P212" s="47">
        <v>707.33411602981721</v>
      </c>
      <c r="Q212" s="48">
        <v>4.5256236088463905E-6</v>
      </c>
      <c r="R212" s="7">
        <v>27678.92</v>
      </c>
      <c r="S212" s="7">
        <v>0</v>
      </c>
      <c r="T212" s="7">
        <v>0</v>
      </c>
      <c r="U212" s="7"/>
      <c r="V212" s="7">
        <v>2455.1600000000003</v>
      </c>
      <c r="W212" s="7">
        <v>27.669999999999998</v>
      </c>
      <c r="X212" s="7">
        <v>2461.6966981945448</v>
      </c>
      <c r="Y212" s="7">
        <v>24.986620731050255</v>
      </c>
      <c r="Z212" s="7">
        <v>707.33411602981721</v>
      </c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1:35" x14ac:dyDescent="0.25">
      <c r="A213" s="4">
        <v>6717</v>
      </c>
      <c r="B213" s="4" t="s">
        <v>428</v>
      </c>
      <c r="C213" s="4" t="s">
        <v>338</v>
      </c>
      <c r="D213" s="6" t="s">
        <v>429</v>
      </c>
      <c r="E213" s="7">
        <v>4541.9806070013492</v>
      </c>
      <c r="F213" s="8">
        <v>2.9060233629535934E-5</v>
      </c>
      <c r="G213" s="7">
        <v>1351.1919388236149</v>
      </c>
      <c r="H213" s="8">
        <v>8.6451169254294905E-6</v>
      </c>
      <c r="I213" s="8">
        <v>2.8181097661368962E-5</v>
      </c>
      <c r="J213" s="9">
        <f t="shared" si="3"/>
        <v>8.7913596816697201E-7</v>
      </c>
      <c r="K213" s="19">
        <v>8.8700000000000001E-2</v>
      </c>
      <c r="L213" s="19">
        <v>1E-3</v>
      </c>
      <c r="M213" s="19">
        <v>8.9700000000000002E-2</v>
      </c>
      <c r="N213" s="7">
        <v>46.117337214844113</v>
      </c>
      <c r="O213" s="10">
        <v>2.9506523910947731E-7</v>
      </c>
      <c r="P213" s="47">
        <v>1305.0746016087708</v>
      </c>
      <c r="Q213" s="48">
        <v>8.3500516863200118E-6</v>
      </c>
      <c r="R213" s="7">
        <v>51070.1</v>
      </c>
      <c r="S213" s="7">
        <v>0</v>
      </c>
      <c r="T213" s="7">
        <v>0</v>
      </c>
      <c r="U213" s="7"/>
      <c r="V213" s="7">
        <v>4529.92</v>
      </c>
      <c r="W213" s="7">
        <v>51.07</v>
      </c>
      <c r="X213" s="7">
        <v>4541.9806070013492</v>
      </c>
      <c r="Y213" s="7">
        <v>46.117337214844113</v>
      </c>
      <c r="Z213" s="7">
        <v>1305.0746016087708</v>
      </c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1:35" x14ac:dyDescent="0.25">
      <c r="A214" s="4">
        <v>6660</v>
      </c>
      <c r="B214" s="4" t="s">
        <v>430</v>
      </c>
      <c r="C214" s="4" t="s">
        <v>338</v>
      </c>
      <c r="D214" s="6" t="s">
        <v>431</v>
      </c>
      <c r="E214" s="7">
        <v>46787.517841170236</v>
      </c>
      <c r="F214" s="8">
        <v>2.9935314944203235E-4</v>
      </c>
      <c r="G214" s="7">
        <v>14199.794093955194</v>
      </c>
      <c r="H214" s="8">
        <v>9.0852288806683555E-5</v>
      </c>
      <c r="I214" s="8">
        <v>2.7461442240879041E-4</v>
      </c>
      <c r="J214" s="9">
        <f t="shared" si="3"/>
        <v>2.4738727033241938E-5</v>
      </c>
      <c r="K214" s="19">
        <v>8.8700000000000001E-2</v>
      </c>
      <c r="L214" s="19">
        <v>1E-3</v>
      </c>
      <c r="M214" s="19">
        <v>8.9700000000000002E-2</v>
      </c>
      <c r="N214" s="7">
        <v>756.05522974600035</v>
      </c>
      <c r="O214" s="10">
        <v>4.8373481778815326E-6</v>
      </c>
      <c r="P214" s="47">
        <v>13443.738864209194</v>
      </c>
      <c r="Q214" s="48">
        <v>8.6014940628802015E-5</v>
      </c>
      <c r="R214" s="7">
        <v>526077.91</v>
      </c>
      <c r="S214" s="7">
        <v>311084.86</v>
      </c>
      <c r="T214" s="7">
        <v>0</v>
      </c>
      <c r="U214" s="7"/>
      <c r="V214" s="7">
        <v>46663.28</v>
      </c>
      <c r="W214" s="7">
        <v>837.25</v>
      </c>
      <c r="X214" s="7">
        <v>46787.517841170236</v>
      </c>
      <c r="Y214" s="7">
        <v>756.05522974600035</v>
      </c>
      <c r="Z214" s="7">
        <v>13443.738864209194</v>
      </c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1:35" x14ac:dyDescent="0.25">
      <c r="A215" s="4">
        <v>6641</v>
      </c>
      <c r="B215" s="4" t="s">
        <v>432</v>
      </c>
      <c r="C215" s="4" t="s">
        <v>338</v>
      </c>
      <c r="D215" s="6" t="s">
        <v>433</v>
      </c>
      <c r="E215" s="7">
        <v>90478.372918784546</v>
      </c>
      <c r="F215" s="8">
        <v>5.7889341301614562E-4</v>
      </c>
      <c r="G215" s="7">
        <v>26931.609451414806</v>
      </c>
      <c r="H215" s="8">
        <v>1.7231224225640993E-4</v>
      </c>
      <c r="I215" s="8">
        <v>5.3962401448338676E-4</v>
      </c>
      <c r="J215" s="9">
        <f t="shared" si="3"/>
        <v>3.9269398532758857E-5</v>
      </c>
      <c r="K215" s="19">
        <v>8.8700000000000001E-2</v>
      </c>
      <c r="L215" s="19">
        <v>1E-3</v>
      </c>
      <c r="M215" s="19">
        <v>8.9700000000000002E-2</v>
      </c>
      <c r="N215" s="7">
        <v>933.91445703865156</v>
      </c>
      <c r="O215" s="10">
        <v>5.9753166426358433E-6</v>
      </c>
      <c r="P215" s="47">
        <v>25997.694994376154</v>
      </c>
      <c r="Q215" s="48">
        <v>1.6633692561377408E-4</v>
      </c>
      <c r="R215" s="7">
        <v>1013944.06</v>
      </c>
      <c r="S215" s="7">
        <v>17095.82</v>
      </c>
      <c r="T215" s="7">
        <v>0</v>
      </c>
      <c r="U215" s="7"/>
      <c r="V215" s="7">
        <v>90238.12</v>
      </c>
      <c r="W215" s="7">
        <v>1034.21</v>
      </c>
      <c r="X215" s="7">
        <v>90478.372918784546</v>
      </c>
      <c r="Y215" s="7">
        <v>933.91445703865156</v>
      </c>
      <c r="Z215" s="7">
        <v>25997.694994376154</v>
      </c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1:35" x14ac:dyDescent="0.25">
      <c r="A216" s="4">
        <v>6417</v>
      </c>
      <c r="B216" s="4" t="s">
        <v>434</v>
      </c>
      <c r="C216" s="4" t="s">
        <v>338</v>
      </c>
      <c r="D216" s="6" t="s">
        <v>435</v>
      </c>
      <c r="E216" s="7">
        <v>3717.641687981552</v>
      </c>
      <c r="F216" s="8">
        <v>2.3785996760336704E-5</v>
      </c>
      <c r="G216" s="7">
        <v>1106.0218768889038</v>
      </c>
      <c r="H216" s="8">
        <v>7.0764842307394349E-6</v>
      </c>
      <c r="I216" s="8">
        <v>2.2847540992895843E-5</v>
      </c>
      <c r="J216" s="9">
        <f t="shared" si="3"/>
        <v>9.384557674408609E-7</v>
      </c>
      <c r="K216" s="19">
        <v>8.8700000000000001E-2</v>
      </c>
      <c r="L216" s="19">
        <v>1E-3</v>
      </c>
      <c r="M216" s="19">
        <v>8.9700000000000002E-2</v>
      </c>
      <c r="N216" s="7">
        <v>37.809534152839689</v>
      </c>
      <c r="O216" s="10">
        <v>2.4191074136506391E-7</v>
      </c>
      <c r="P216" s="47">
        <v>1068.2123427360641</v>
      </c>
      <c r="Q216" s="48">
        <v>6.8345734893743704E-6</v>
      </c>
      <c r="R216" s="7">
        <v>41801.61</v>
      </c>
      <c r="S216" s="7">
        <v>0</v>
      </c>
      <c r="T216" s="7">
        <v>0</v>
      </c>
      <c r="U216" s="7"/>
      <c r="V216" s="7">
        <v>3707.77</v>
      </c>
      <c r="W216" s="7">
        <v>41.87</v>
      </c>
      <c r="X216" s="7">
        <v>3717.641687981552</v>
      </c>
      <c r="Y216" s="7">
        <v>37.809534152839689</v>
      </c>
      <c r="Z216" s="7">
        <v>1068.2123427360641</v>
      </c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1:35" x14ac:dyDescent="0.25">
      <c r="A217" s="4">
        <v>6663</v>
      </c>
      <c r="B217" s="4" t="s">
        <v>436</v>
      </c>
      <c r="C217" s="4" t="s">
        <v>338</v>
      </c>
      <c r="D217" s="6" t="s">
        <v>437</v>
      </c>
      <c r="E217" s="7">
        <v>91187.345498301322</v>
      </c>
      <c r="F217" s="8">
        <v>5.8342951974586907E-4</v>
      </c>
      <c r="G217" s="7">
        <v>27340.453300053174</v>
      </c>
      <c r="H217" s="8">
        <v>1.7492808296280026E-4</v>
      </c>
      <c r="I217" s="8">
        <v>5.1046377799206244E-4</v>
      </c>
      <c r="J217" s="9">
        <f t="shared" si="3"/>
        <v>7.2965741753806628E-5</v>
      </c>
      <c r="K217" s="19">
        <v>8.8700000000000001E-2</v>
      </c>
      <c r="L217" s="19">
        <v>1E-3</v>
      </c>
      <c r="M217" s="19">
        <v>8.9700000000000002E-2</v>
      </c>
      <c r="N217" s="7">
        <v>1139.044950904404</v>
      </c>
      <c r="O217" s="10">
        <v>7.2877705238989881E-6</v>
      </c>
      <c r="P217" s="47">
        <v>26201.408349148769</v>
      </c>
      <c r="Q217" s="48">
        <v>1.6764031243890126E-4</v>
      </c>
      <c r="R217" s="7">
        <v>1025312.92</v>
      </c>
      <c r="S217" s="7">
        <v>235939.5</v>
      </c>
      <c r="T217" s="7">
        <v>0</v>
      </c>
      <c r="U217" s="7"/>
      <c r="V217" s="7">
        <v>90945.21</v>
      </c>
      <c r="W217" s="7">
        <v>1261.3699999999999</v>
      </c>
      <c r="X217" s="7">
        <v>91187.345498301322</v>
      </c>
      <c r="Y217" s="7">
        <v>1139.044950904404</v>
      </c>
      <c r="Z217" s="7">
        <v>26201.408349148769</v>
      </c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1:35" x14ac:dyDescent="0.25">
      <c r="A218" s="4">
        <v>6632</v>
      </c>
      <c r="B218" s="4" t="s">
        <v>438</v>
      </c>
      <c r="C218" s="4" t="s">
        <v>338</v>
      </c>
      <c r="D218" s="6" t="s">
        <v>439</v>
      </c>
      <c r="E218" s="7">
        <v>102590.2543599593</v>
      </c>
      <c r="F218" s="8">
        <v>6.5638694168318121E-4</v>
      </c>
      <c r="G218" s="7">
        <v>30790.634032151222</v>
      </c>
      <c r="H218" s="8">
        <v>1.970028267396318E-4</v>
      </c>
      <c r="I218" s="8">
        <v>6.2938163487575259E-4</v>
      </c>
      <c r="J218" s="9">
        <f t="shared" si="3"/>
        <v>2.7005306807428614E-5</v>
      </c>
      <c r="K218" s="19">
        <v>8.8700000000000001E-2</v>
      </c>
      <c r="L218" s="19">
        <v>1E-3</v>
      </c>
      <c r="M218" s="19">
        <v>8.9700000000000002E-2</v>
      </c>
      <c r="N218" s="7">
        <v>1312.7593068867727</v>
      </c>
      <c r="O218" s="10">
        <v>8.3992195164090755E-6</v>
      </c>
      <c r="P218" s="47">
        <v>29477.87472526445</v>
      </c>
      <c r="Q218" s="48">
        <v>1.8860360722322274E-4</v>
      </c>
      <c r="R218" s="7">
        <v>1153530.1100000001</v>
      </c>
      <c r="S218" s="7">
        <v>300692.95</v>
      </c>
      <c r="T218" s="7">
        <v>0</v>
      </c>
      <c r="U218" s="7"/>
      <c r="V218" s="7">
        <v>102317.84</v>
      </c>
      <c r="W218" s="7">
        <v>1453.74</v>
      </c>
      <c r="X218" s="7">
        <v>102590.2543599593</v>
      </c>
      <c r="Y218" s="7">
        <v>1312.7593068867727</v>
      </c>
      <c r="Z218" s="7">
        <v>29477.87472526445</v>
      </c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1:35" x14ac:dyDescent="0.25">
      <c r="A219" s="4">
        <v>6685</v>
      </c>
      <c r="B219" s="4" t="s">
        <v>440</v>
      </c>
      <c r="C219" s="4" t="s">
        <v>338</v>
      </c>
      <c r="D219" s="6" t="s">
        <v>441</v>
      </c>
      <c r="E219" s="7">
        <v>24668.483777736041</v>
      </c>
      <c r="F219" s="8">
        <v>1.5783244445438329E-4</v>
      </c>
      <c r="G219" s="7">
        <v>7338.6872649001944</v>
      </c>
      <c r="H219" s="8">
        <v>4.6953957954677005E-5</v>
      </c>
      <c r="I219" s="8">
        <v>1.3324363658834338E-4</v>
      </c>
      <c r="J219" s="9">
        <f t="shared" si="3"/>
        <v>2.4588807866039909E-5</v>
      </c>
      <c r="K219" s="19">
        <v>8.8700000000000001E-2</v>
      </c>
      <c r="L219" s="19">
        <v>1E-3</v>
      </c>
      <c r="M219" s="19">
        <v>8.9700000000000002E-2</v>
      </c>
      <c r="N219" s="7">
        <v>250.54347386447031</v>
      </c>
      <c r="O219" s="10">
        <v>1.6030125433899446E-6</v>
      </c>
      <c r="P219" s="47">
        <v>7088.1437910357245</v>
      </c>
      <c r="Q219" s="48">
        <v>4.5350945411287062E-5</v>
      </c>
      <c r="R219" s="7">
        <v>277373.53999999998</v>
      </c>
      <c r="S219" s="7">
        <v>0</v>
      </c>
      <c r="T219" s="7">
        <v>0</v>
      </c>
      <c r="U219" s="7"/>
      <c r="V219" s="7">
        <v>24602.98</v>
      </c>
      <c r="W219" s="7">
        <v>277.45</v>
      </c>
      <c r="X219" s="7">
        <v>24668.483777736041</v>
      </c>
      <c r="Y219" s="7">
        <v>250.54347386447031</v>
      </c>
      <c r="Z219" s="7">
        <v>7088.1437910357245</v>
      </c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1:35" x14ac:dyDescent="0.25">
      <c r="A220" s="4">
        <v>6664</v>
      </c>
      <c r="B220" s="4" t="s">
        <v>442</v>
      </c>
      <c r="C220" s="4" t="s">
        <v>338</v>
      </c>
      <c r="D220" s="6" t="s">
        <v>443</v>
      </c>
      <c r="E220" s="7">
        <v>5303.9639493333871</v>
      </c>
      <c r="F220" s="8">
        <v>3.3935510709286154E-5</v>
      </c>
      <c r="G220" s="7">
        <v>1616.6518617896531</v>
      </c>
      <c r="H220" s="8">
        <v>1.0343567017616198E-5</v>
      </c>
      <c r="I220" s="8">
        <v>2.7226166179859902E-5</v>
      </c>
      <c r="J220" s="9">
        <f t="shared" si="3"/>
        <v>6.7093445294262519E-6</v>
      </c>
      <c r="K220" s="19">
        <v>8.8700000000000001E-2</v>
      </c>
      <c r="L220" s="19">
        <v>1E-3</v>
      </c>
      <c r="M220" s="19">
        <v>8.9700000000000002E-2</v>
      </c>
      <c r="N220" s="7">
        <v>92.632004141349313</v>
      </c>
      <c r="O220" s="10">
        <v>5.9267264985020916E-7</v>
      </c>
      <c r="P220" s="47">
        <v>1524.0198576483037</v>
      </c>
      <c r="Q220" s="48">
        <v>9.7508943677659885E-6</v>
      </c>
      <c r="R220" s="7">
        <v>59637.97</v>
      </c>
      <c r="S220" s="7">
        <v>42917.39</v>
      </c>
      <c r="T220" s="7">
        <v>0</v>
      </c>
      <c r="U220" s="7"/>
      <c r="V220" s="7">
        <v>5289.88</v>
      </c>
      <c r="W220" s="7">
        <v>102.58</v>
      </c>
      <c r="X220" s="7">
        <v>5303.9639493333871</v>
      </c>
      <c r="Y220" s="7">
        <v>92.632004141349313</v>
      </c>
      <c r="Z220" s="7">
        <v>1524.0198576483037</v>
      </c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1:35" x14ac:dyDescent="0.25">
      <c r="A221" s="4">
        <v>6377</v>
      </c>
      <c r="B221" s="4" t="s">
        <v>444</v>
      </c>
      <c r="C221" s="4" t="s">
        <v>338</v>
      </c>
      <c r="D221" s="6" t="s">
        <v>445</v>
      </c>
      <c r="E221" s="7">
        <v>1351.909811217871</v>
      </c>
      <c r="F221" s="8">
        <v>8.6497099744313112E-6</v>
      </c>
      <c r="G221" s="7">
        <v>402.18734165954618</v>
      </c>
      <c r="H221" s="8">
        <v>2.5732514342866569E-6</v>
      </c>
      <c r="I221" s="8">
        <v>1.2381316371589178E-5</v>
      </c>
      <c r="J221" s="9">
        <f t="shared" si="3"/>
        <v>-3.7316063971578668E-6</v>
      </c>
      <c r="K221" s="19">
        <v>8.8700000000000001E-2</v>
      </c>
      <c r="L221" s="19">
        <v>1E-3</v>
      </c>
      <c r="M221" s="19">
        <v>8.9700000000000002E-2</v>
      </c>
      <c r="N221" s="7">
        <v>13.734965714466007</v>
      </c>
      <c r="O221" s="10">
        <v>8.7878251162231239E-8</v>
      </c>
      <c r="P221" s="47">
        <v>388.45237594508018</v>
      </c>
      <c r="Q221" s="48">
        <v>2.4853731831244255E-6</v>
      </c>
      <c r="R221" s="7">
        <v>15201</v>
      </c>
      <c r="S221" s="7">
        <v>0</v>
      </c>
      <c r="T221" s="7">
        <v>0</v>
      </c>
      <c r="U221" s="7"/>
      <c r="V221" s="7">
        <v>1348.32</v>
      </c>
      <c r="W221" s="7">
        <v>15.21</v>
      </c>
      <c r="X221" s="7">
        <v>1351.909811217871</v>
      </c>
      <c r="Y221" s="7">
        <v>13.734965714466007</v>
      </c>
      <c r="Z221" s="7">
        <v>388.45237594508018</v>
      </c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1:35" x14ac:dyDescent="0.25">
      <c r="A222" s="4">
        <v>6631</v>
      </c>
      <c r="B222" s="4" t="s">
        <v>446</v>
      </c>
      <c r="C222" s="4" t="s">
        <v>338</v>
      </c>
      <c r="D222" s="6" t="s">
        <v>447</v>
      </c>
      <c r="E222" s="7">
        <v>33596.551036707169</v>
      </c>
      <c r="F222" s="8">
        <v>2.1495548016395305E-4</v>
      </c>
      <c r="G222" s="7">
        <v>9994.7059365541518</v>
      </c>
      <c r="H222" s="8">
        <v>6.3947540666962416E-5</v>
      </c>
      <c r="I222" s="8">
        <v>2.1165788715756762E-4</v>
      </c>
      <c r="J222" s="9">
        <f t="shared" si="3"/>
        <v>3.2975930063854303E-6</v>
      </c>
      <c r="K222" s="19">
        <v>8.8700000000000001E-2</v>
      </c>
      <c r="L222" s="19">
        <v>1E-3</v>
      </c>
      <c r="M222" s="19">
        <v>8.9700000000000002E-2</v>
      </c>
      <c r="N222" s="7">
        <v>341.20688988895341</v>
      </c>
      <c r="O222" s="10">
        <v>2.1830898883398475E-6</v>
      </c>
      <c r="P222" s="47">
        <v>9653.499046665198</v>
      </c>
      <c r="Q222" s="48">
        <v>6.1764450778622559E-5</v>
      </c>
      <c r="R222" s="7">
        <v>377760.38</v>
      </c>
      <c r="S222" s="7">
        <v>0</v>
      </c>
      <c r="T222" s="7">
        <v>0</v>
      </c>
      <c r="U222" s="7"/>
      <c r="V222" s="7">
        <v>33507.339999999997</v>
      </c>
      <c r="W222" s="7">
        <v>377.85</v>
      </c>
      <c r="X222" s="7">
        <v>33596.551036707169</v>
      </c>
      <c r="Y222" s="7">
        <v>341.20688988895341</v>
      </c>
      <c r="Z222" s="7">
        <v>9653.499046665198</v>
      </c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1:35" x14ac:dyDescent="0.25">
      <c r="A223" s="4">
        <v>6637</v>
      </c>
      <c r="B223" s="4" t="s">
        <v>448</v>
      </c>
      <c r="C223" s="4" t="s">
        <v>338</v>
      </c>
      <c r="D223" s="6" t="s">
        <v>449</v>
      </c>
      <c r="E223" s="7">
        <v>70143.11542956793</v>
      </c>
      <c r="F223" s="8">
        <v>4.4878556256815503E-4</v>
      </c>
      <c r="G223" s="7">
        <v>20897.911608455266</v>
      </c>
      <c r="H223" s="8">
        <v>1.3370779099650186E-4</v>
      </c>
      <c r="I223" s="8">
        <v>4.5271292005658715E-4</v>
      </c>
      <c r="J223" s="9">
        <f t="shared" si="3"/>
        <v>-3.9273574884321179E-6</v>
      </c>
      <c r="K223" s="19">
        <v>8.8700000000000001E-2</v>
      </c>
      <c r="L223" s="19">
        <v>1E-3</v>
      </c>
      <c r="M223" s="19">
        <v>8.9700000000000002E-2</v>
      </c>
      <c r="N223" s="7">
        <v>743.26843720708916</v>
      </c>
      <c r="O223" s="10">
        <v>4.7555364726575227E-6</v>
      </c>
      <c r="P223" s="47">
        <v>20154.643171248175</v>
      </c>
      <c r="Q223" s="48">
        <v>1.2895225452384432E-4</v>
      </c>
      <c r="R223" s="7">
        <v>788693.14</v>
      </c>
      <c r="S223" s="7">
        <v>34875.120000000003</v>
      </c>
      <c r="T223" s="7">
        <v>0</v>
      </c>
      <c r="U223" s="7"/>
      <c r="V223" s="7">
        <v>69956.86</v>
      </c>
      <c r="W223" s="7">
        <v>823.09</v>
      </c>
      <c r="X223" s="7">
        <v>70143.11542956793</v>
      </c>
      <c r="Y223" s="7">
        <v>743.26843720708916</v>
      </c>
      <c r="Z223" s="7">
        <v>20154.643171248175</v>
      </c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1:35" x14ac:dyDescent="0.25">
      <c r="A224" s="4">
        <v>6640</v>
      </c>
      <c r="B224" s="4" t="s">
        <v>450</v>
      </c>
      <c r="C224" s="4" t="s">
        <v>338</v>
      </c>
      <c r="D224" s="6" t="s">
        <v>451</v>
      </c>
      <c r="E224" s="7">
        <v>17159.354313606778</v>
      </c>
      <c r="F224" s="8">
        <v>1.0978797322840486E-4</v>
      </c>
      <c r="G224" s="7">
        <v>5104.7295435310134</v>
      </c>
      <c r="H224" s="8">
        <v>3.26607808324712E-5</v>
      </c>
      <c r="I224" s="8">
        <v>1.0081017926950617E-4</v>
      </c>
      <c r="J224" s="9">
        <f t="shared" si="3"/>
        <v>8.977793958898686E-6</v>
      </c>
      <c r="K224" s="19">
        <v>8.8700000000000001E-2</v>
      </c>
      <c r="L224" s="19">
        <v>1E-3</v>
      </c>
      <c r="M224" s="19">
        <v>8.9700000000000002E-2</v>
      </c>
      <c r="N224" s="7">
        <v>174.22907856338406</v>
      </c>
      <c r="O224" s="10">
        <v>1.1147422603051215E-6</v>
      </c>
      <c r="P224" s="47">
        <v>4930.5004649676293</v>
      </c>
      <c r="Q224" s="48">
        <v>3.1546038572166077E-5</v>
      </c>
      <c r="R224" s="7">
        <v>192938.87</v>
      </c>
      <c r="S224" s="7">
        <v>0</v>
      </c>
      <c r="T224" s="7">
        <v>0</v>
      </c>
      <c r="U224" s="7"/>
      <c r="V224" s="7">
        <v>17113.79</v>
      </c>
      <c r="W224" s="7">
        <v>192.94</v>
      </c>
      <c r="X224" s="7">
        <v>17159.354313606778</v>
      </c>
      <c r="Y224" s="7">
        <v>174.22907856338406</v>
      </c>
      <c r="Z224" s="7">
        <v>4930.5004649676293</v>
      </c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1:35" x14ac:dyDescent="0.25">
      <c r="A225" s="4">
        <v>6746</v>
      </c>
      <c r="B225" s="4" t="s">
        <v>452</v>
      </c>
      <c r="C225" s="4" t="s">
        <v>338</v>
      </c>
      <c r="D225" s="6" t="s">
        <v>453</v>
      </c>
      <c r="E225" s="7">
        <v>108166.99262410062</v>
      </c>
      <c r="F225" s="8">
        <v>6.9206770099705986E-4</v>
      </c>
      <c r="G225" s="7">
        <v>32404.978756049575</v>
      </c>
      <c r="H225" s="8">
        <v>2.0733163236305946E-4</v>
      </c>
      <c r="I225" s="8">
        <v>7.3298405109737633E-4</v>
      </c>
      <c r="J225" s="9">
        <f t="shared" si="3"/>
        <v>-4.0916350100316467E-5</v>
      </c>
      <c r="K225" s="19">
        <v>8.8700000000000001E-2</v>
      </c>
      <c r="L225" s="19">
        <v>1E-3</v>
      </c>
      <c r="M225" s="19">
        <v>8.9700000000000002E-2</v>
      </c>
      <c r="N225" s="7">
        <v>1324.7062888987639</v>
      </c>
      <c r="O225" s="10">
        <v>8.4756579952306617E-6</v>
      </c>
      <c r="P225" s="47">
        <v>31080.272467150811</v>
      </c>
      <c r="Q225" s="48">
        <v>1.9885597436782878E-4</v>
      </c>
      <c r="R225" s="7">
        <v>1200148.6599999999</v>
      </c>
      <c r="S225" s="7">
        <v>250642.66</v>
      </c>
      <c r="T225" s="7">
        <v>0</v>
      </c>
      <c r="U225" s="7"/>
      <c r="V225" s="7">
        <v>107879.77</v>
      </c>
      <c r="W225" s="7">
        <v>1466.97</v>
      </c>
      <c r="X225" s="7">
        <v>108166.99262410062</v>
      </c>
      <c r="Y225" s="7">
        <v>1324.7062888987639</v>
      </c>
      <c r="Z225" s="7">
        <v>31080.272467150811</v>
      </c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1:35" x14ac:dyDescent="0.25">
      <c r="A226" s="4">
        <v>6635</v>
      </c>
      <c r="B226" s="4" t="s">
        <v>454</v>
      </c>
      <c r="C226" s="4" t="s">
        <v>338</v>
      </c>
      <c r="D226" s="6" t="s">
        <v>455</v>
      </c>
      <c r="E226" s="7">
        <v>242102.6905133063</v>
      </c>
      <c r="F226" s="8">
        <v>1.549007218967596E-3</v>
      </c>
      <c r="G226" s="7">
        <v>72100.17384151867</v>
      </c>
      <c r="H226" s="8">
        <v>4.6130709878745754E-4</v>
      </c>
      <c r="I226" s="8">
        <v>1.5708666121286548E-3</v>
      </c>
      <c r="J226" s="9">
        <f t="shared" si="3"/>
        <v>-2.1859393161058772E-5</v>
      </c>
      <c r="K226" s="19">
        <v>8.8700000000000001E-2</v>
      </c>
      <c r="L226" s="19">
        <v>1E-3</v>
      </c>
      <c r="M226" s="19">
        <v>8.9700000000000002E-2</v>
      </c>
      <c r="N226" s="7">
        <v>2535.351859888639</v>
      </c>
      <c r="O226" s="10">
        <v>1.6221539402407319E-5</v>
      </c>
      <c r="P226" s="47">
        <v>69564.821981630026</v>
      </c>
      <c r="Q226" s="48">
        <v>4.4508555938505023E-4</v>
      </c>
      <c r="R226" s="7">
        <v>2703226.78</v>
      </c>
      <c r="S226" s="7">
        <v>85397.69</v>
      </c>
      <c r="T226" s="7">
        <v>0</v>
      </c>
      <c r="U226" s="7"/>
      <c r="V226" s="7">
        <v>241459.82</v>
      </c>
      <c r="W226" s="7">
        <v>2807.63</v>
      </c>
      <c r="X226" s="7">
        <v>242102.6905133063</v>
      </c>
      <c r="Y226" s="7">
        <v>2535.351859888639</v>
      </c>
      <c r="Z226" s="7">
        <v>69564.821981630026</v>
      </c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1:35" x14ac:dyDescent="0.25">
      <c r="A227" s="4">
        <v>6425</v>
      </c>
      <c r="B227" s="4" t="s">
        <v>456</v>
      </c>
      <c r="C227" s="4" t="s">
        <v>338</v>
      </c>
      <c r="D227" s="6" t="s">
        <v>457</v>
      </c>
      <c r="E227" s="7">
        <v>2119.93920801891</v>
      </c>
      <c r="F227" s="8">
        <v>1.356367056488064E-5</v>
      </c>
      <c r="G227" s="7">
        <v>630.69904825227002</v>
      </c>
      <c r="H227" s="8">
        <v>4.0353016179515098E-6</v>
      </c>
      <c r="I227" s="8">
        <v>1.8047062413674518E-5</v>
      </c>
      <c r="J227" s="9">
        <f t="shared" si="3"/>
        <v>-4.4833918487938785E-6</v>
      </c>
      <c r="K227" s="19">
        <v>8.8700000000000001E-2</v>
      </c>
      <c r="L227" s="19">
        <v>1E-3</v>
      </c>
      <c r="M227" s="19">
        <v>8.9700000000000002E-2</v>
      </c>
      <c r="N227" s="7">
        <v>21.56416707833322</v>
      </c>
      <c r="O227" s="10">
        <v>1.3797058762354256E-7</v>
      </c>
      <c r="P227" s="47">
        <v>609.13488117393683</v>
      </c>
      <c r="Q227" s="48">
        <v>3.897331030327967E-6</v>
      </c>
      <c r="R227" s="7">
        <v>23836.75</v>
      </c>
      <c r="S227" s="7">
        <v>0</v>
      </c>
      <c r="T227" s="7">
        <v>0</v>
      </c>
      <c r="U227" s="7"/>
      <c r="V227" s="7">
        <v>2114.31</v>
      </c>
      <c r="W227" s="7">
        <v>23.88</v>
      </c>
      <c r="X227" s="7">
        <v>2119.93920801891</v>
      </c>
      <c r="Y227" s="7">
        <v>21.56416707833322</v>
      </c>
      <c r="Z227" s="7">
        <v>609.13488117393683</v>
      </c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1:35" x14ac:dyDescent="0.25">
      <c r="A228" s="4">
        <v>6722</v>
      </c>
      <c r="B228" s="4" t="s">
        <v>458</v>
      </c>
      <c r="C228" s="4" t="s">
        <v>338</v>
      </c>
      <c r="D228" s="6" t="s">
        <v>459</v>
      </c>
      <c r="E228" s="7">
        <v>1722.6241924490205</v>
      </c>
      <c r="F228" s="8">
        <v>1.1021592961293842E-5</v>
      </c>
      <c r="G228" s="7">
        <v>512.49059663998878</v>
      </c>
      <c r="H228" s="8">
        <v>3.2789872436577565E-6</v>
      </c>
      <c r="I228" s="8">
        <v>1.0216340232411812E-5</v>
      </c>
      <c r="J228" s="9">
        <f t="shared" si="3"/>
        <v>8.0525272888203E-7</v>
      </c>
      <c r="K228" s="19">
        <v>8.8700000000000001E-2</v>
      </c>
      <c r="L228" s="19">
        <v>1E-3</v>
      </c>
      <c r="M228" s="19">
        <v>8.9700000000000002E-2</v>
      </c>
      <c r="N228" s="7">
        <v>17.518628195965849</v>
      </c>
      <c r="O228" s="10">
        <v>1.1208665828713257E-7</v>
      </c>
      <c r="P228" s="47">
        <v>494.97196844402293</v>
      </c>
      <c r="Q228" s="48">
        <v>3.1669005853706239E-6</v>
      </c>
      <c r="R228" s="7">
        <v>19369.099999999999</v>
      </c>
      <c r="S228" s="7">
        <v>0</v>
      </c>
      <c r="T228" s="7">
        <v>0</v>
      </c>
      <c r="U228" s="7"/>
      <c r="V228" s="7">
        <v>1718.05</v>
      </c>
      <c r="W228" s="7">
        <v>19.399999999999999</v>
      </c>
      <c r="X228" s="7">
        <v>1722.6241924490205</v>
      </c>
      <c r="Y228" s="7">
        <v>17.518628195965849</v>
      </c>
      <c r="Z228" s="7">
        <v>494.97196844402293</v>
      </c>
      <c r="AA228" s="7"/>
      <c r="AB228" s="7"/>
      <c r="AC228" s="7"/>
      <c r="AD228" s="7"/>
      <c r="AE228" s="7"/>
      <c r="AF228" s="7"/>
      <c r="AG228" s="7"/>
      <c r="AH228" s="7"/>
      <c r="AI228" s="7"/>
    </row>
    <row r="229" spans="1:35" x14ac:dyDescent="0.25">
      <c r="A229" s="4">
        <v>6738</v>
      </c>
      <c r="B229" s="4" t="s">
        <v>460</v>
      </c>
      <c r="C229" s="4" t="s">
        <v>338</v>
      </c>
      <c r="D229" s="6" t="s">
        <v>461</v>
      </c>
      <c r="E229" s="7">
        <v>26993.367186992735</v>
      </c>
      <c r="F229" s="8">
        <v>1.7270737697397328E-4</v>
      </c>
      <c r="G229" s="7">
        <v>8030.1795395249164</v>
      </c>
      <c r="H229" s="8">
        <v>5.13782232240262E-5</v>
      </c>
      <c r="I229" s="8">
        <v>1.5396299661170023E-4</v>
      </c>
      <c r="J229" s="9">
        <f t="shared" si="3"/>
        <v>1.8744380362273045E-5</v>
      </c>
      <c r="K229" s="19">
        <v>8.8700000000000001E-2</v>
      </c>
      <c r="L229" s="19">
        <v>1E-3</v>
      </c>
      <c r="M229" s="19">
        <v>8.9700000000000002E-2</v>
      </c>
      <c r="N229" s="7">
        <v>274.01301751463285</v>
      </c>
      <c r="O229" s="10">
        <v>1.7531739995179126E-6</v>
      </c>
      <c r="P229" s="47">
        <v>7756.1665220102832</v>
      </c>
      <c r="Q229" s="48">
        <v>4.9625049224508286E-5</v>
      </c>
      <c r="R229" s="7">
        <v>303514.99</v>
      </c>
      <c r="S229" s="7">
        <v>0</v>
      </c>
      <c r="T229" s="7">
        <v>0</v>
      </c>
      <c r="U229" s="7"/>
      <c r="V229" s="7">
        <v>26921.69</v>
      </c>
      <c r="W229" s="7">
        <v>303.44</v>
      </c>
      <c r="X229" s="7">
        <v>26993.367186992735</v>
      </c>
      <c r="Y229" s="7">
        <v>274.01301751463285</v>
      </c>
      <c r="Z229" s="7">
        <v>7756.1665220102832</v>
      </c>
      <c r="AA229" s="7"/>
      <c r="AB229" s="7"/>
      <c r="AC229" s="7"/>
      <c r="AD229" s="7"/>
      <c r="AE229" s="7"/>
      <c r="AF229" s="7"/>
      <c r="AG229" s="7"/>
      <c r="AH229" s="7"/>
      <c r="AI229" s="7"/>
    </row>
    <row r="230" spans="1:35" x14ac:dyDescent="0.25">
      <c r="A230" s="4">
        <v>6357</v>
      </c>
      <c r="B230" s="4" t="s">
        <v>462</v>
      </c>
      <c r="C230" s="4" t="s">
        <v>338</v>
      </c>
      <c r="D230" s="6" t="s">
        <v>463</v>
      </c>
      <c r="E230" s="7">
        <v>18287.890988074385</v>
      </c>
      <c r="F230" s="8">
        <v>1.170085103150174E-4</v>
      </c>
      <c r="G230" s="7">
        <v>5450.0843381900349</v>
      </c>
      <c r="H230" s="8">
        <v>3.4870409601559555E-5</v>
      </c>
      <c r="I230" s="8">
        <v>1.1045754998403652E-4</v>
      </c>
      <c r="J230" s="9">
        <f t="shared" si="3"/>
        <v>6.5509603309808848E-6</v>
      </c>
      <c r="K230" s="19">
        <v>8.8700000000000001E-2</v>
      </c>
      <c r="L230" s="19">
        <v>1E-3</v>
      </c>
      <c r="M230" s="19">
        <v>8.9700000000000002E-2</v>
      </c>
      <c r="N230" s="7">
        <v>195.31464394358005</v>
      </c>
      <c r="O230" s="10">
        <v>1.2496506866455618E-6</v>
      </c>
      <c r="P230" s="47">
        <v>5254.7696942464545</v>
      </c>
      <c r="Q230" s="48">
        <v>3.3620758914913992E-5</v>
      </c>
      <c r="R230" s="7">
        <v>205631.43</v>
      </c>
      <c r="S230" s="7">
        <v>10717.19</v>
      </c>
      <c r="T230" s="7">
        <v>0</v>
      </c>
      <c r="U230" s="7"/>
      <c r="V230" s="7">
        <v>18239.330000000002</v>
      </c>
      <c r="W230" s="7">
        <v>216.29</v>
      </c>
      <c r="X230" s="7">
        <v>18287.890988074385</v>
      </c>
      <c r="Y230" s="7">
        <v>195.31464394358005</v>
      </c>
      <c r="Z230" s="7">
        <v>5254.7696942464545</v>
      </c>
      <c r="AA230" s="7"/>
      <c r="AB230" s="7"/>
      <c r="AC230" s="7"/>
      <c r="AD230" s="7"/>
      <c r="AE230" s="7"/>
      <c r="AF230" s="7"/>
      <c r="AG230" s="7"/>
      <c r="AH230" s="7"/>
      <c r="AI230" s="7"/>
    </row>
    <row r="231" spans="1:35" x14ac:dyDescent="0.25">
      <c r="A231" s="4">
        <v>6358</v>
      </c>
      <c r="B231" s="4" t="s">
        <v>464</v>
      </c>
      <c r="C231" s="4" t="s">
        <v>338</v>
      </c>
      <c r="D231" s="6" t="s">
        <v>465</v>
      </c>
      <c r="E231" s="7">
        <v>5175.6732910732353</v>
      </c>
      <c r="F231" s="8">
        <v>3.3114688952412049E-5</v>
      </c>
      <c r="G231" s="7">
        <v>1579.3107337608428</v>
      </c>
      <c r="H231" s="8">
        <v>1.010465320481063E-5</v>
      </c>
      <c r="I231" s="8">
        <v>4.1893108115282725E-5</v>
      </c>
      <c r="J231" s="9">
        <f t="shared" si="3"/>
        <v>-8.7784191628706757E-6</v>
      </c>
      <c r="K231" s="19">
        <v>8.8700000000000001E-2</v>
      </c>
      <c r="L231" s="19">
        <v>1E-3</v>
      </c>
      <c r="M231" s="19">
        <v>8.9700000000000002E-2</v>
      </c>
      <c r="N231" s="7">
        <v>92.153402443212087</v>
      </c>
      <c r="O231" s="10">
        <v>5.8961048856710695E-7</v>
      </c>
      <c r="P231" s="47">
        <v>1487.1573313176307</v>
      </c>
      <c r="Q231" s="48">
        <v>9.5150427162435227E-6</v>
      </c>
      <c r="R231" s="7">
        <v>58196.1</v>
      </c>
      <c r="S231" s="7">
        <v>43851.42</v>
      </c>
      <c r="T231" s="7">
        <v>0</v>
      </c>
      <c r="U231" s="7"/>
      <c r="V231" s="7">
        <v>5161.93</v>
      </c>
      <c r="W231" s="7">
        <v>102.05</v>
      </c>
      <c r="X231" s="7">
        <v>5175.6732910732353</v>
      </c>
      <c r="Y231" s="7">
        <v>92.153402443212087</v>
      </c>
      <c r="Z231" s="7">
        <v>1487.1573313176307</v>
      </c>
      <c r="AA231" s="7"/>
      <c r="AB231" s="7"/>
      <c r="AC231" s="7"/>
      <c r="AD231" s="7"/>
      <c r="AE231" s="7"/>
      <c r="AF231" s="7"/>
      <c r="AG231" s="7"/>
      <c r="AH231" s="7"/>
      <c r="AI231" s="7"/>
    </row>
    <row r="232" spans="1:35" x14ac:dyDescent="0.25">
      <c r="A232" s="4">
        <v>6694</v>
      </c>
      <c r="B232" s="4" t="s">
        <v>466</v>
      </c>
      <c r="C232" s="4" t="s">
        <v>338</v>
      </c>
      <c r="D232" s="6" t="s">
        <v>467</v>
      </c>
      <c r="E232" s="7">
        <v>126794.49540474472</v>
      </c>
      <c r="F232" s="8">
        <v>8.1124909554240808E-4</v>
      </c>
      <c r="G232" s="7">
        <v>38032.156886334764</v>
      </c>
      <c r="H232" s="8">
        <v>2.4333511306683653E-4</v>
      </c>
      <c r="I232" s="8">
        <v>7.7035451644067192E-4</v>
      </c>
      <c r="J232" s="9">
        <f t="shared" si="3"/>
        <v>4.0894579101736161E-5</v>
      </c>
      <c r="K232" s="19">
        <v>8.8700000000000001E-2</v>
      </c>
      <c r="L232" s="19">
        <v>1E-3</v>
      </c>
      <c r="M232" s="19">
        <v>8.9700000000000002E-2</v>
      </c>
      <c r="N232" s="7">
        <v>1599.5320262781579</v>
      </c>
      <c r="O232" s="10">
        <v>1.023403189126705E-5</v>
      </c>
      <c r="P232" s="47">
        <v>36432.624860056603</v>
      </c>
      <c r="Q232" s="48">
        <v>2.3310108117556946E-4</v>
      </c>
      <c r="R232" s="7">
        <v>1425677.5</v>
      </c>
      <c r="S232" s="7">
        <v>346124.58</v>
      </c>
      <c r="T232" s="7">
        <v>0</v>
      </c>
      <c r="U232" s="7"/>
      <c r="V232" s="7">
        <v>126457.81</v>
      </c>
      <c r="W232" s="7">
        <v>1771.31</v>
      </c>
      <c r="X232" s="7">
        <v>126794.49540474472</v>
      </c>
      <c r="Y232" s="7">
        <v>1599.5320262781579</v>
      </c>
      <c r="Z232" s="7">
        <v>36432.624860056603</v>
      </c>
      <c r="AA232" s="7"/>
      <c r="AB232" s="7"/>
      <c r="AC232" s="7"/>
      <c r="AD232" s="7"/>
      <c r="AE232" s="7"/>
      <c r="AF232" s="7"/>
      <c r="AG232" s="7"/>
      <c r="AH232" s="7"/>
      <c r="AI232" s="7"/>
    </row>
    <row r="233" spans="1:35" x14ac:dyDescent="0.25">
      <c r="A233" s="4">
        <v>6372</v>
      </c>
      <c r="B233" s="4" t="s">
        <v>468</v>
      </c>
      <c r="C233" s="4" t="s">
        <v>338</v>
      </c>
      <c r="D233" s="6" t="s">
        <v>469</v>
      </c>
      <c r="E233" s="7">
        <v>1638.2100422425171</v>
      </c>
      <c r="F233" s="8">
        <v>1.0481499301964178E-5</v>
      </c>
      <c r="G233" s="7">
        <v>487.35040959501714</v>
      </c>
      <c r="H233" s="8">
        <v>3.1181367750558126E-6</v>
      </c>
      <c r="I233" s="8">
        <v>8.9263790484061684E-6</v>
      </c>
      <c r="J233" s="9">
        <f t="shared" si="3"/>
        <v>1.5551202535580095E-6</v>
      </c>
      <c r="K233" s="19">
        <v>8.8700000000000001E-2</v>
      </c>
      <c r="L233" s="19">
        <v>1E-3</v>
      </c>
      <c r="M233" s="19">
        <v>8.9700000000000002E-2</v>
      </c>
      <c r="N233" s="7">
        <v>16.633666565447985</v>
      </c>
      <c r="O233" s="10">
        <v>1.0642454874479287E-7</v>
      </c>
      <c r="P233" s="47">
        <v>470.71674302956916</v>
      </c>
      <c r="Q233" s="48">
        <v>3.0117122263110195E-6</v>
      </c>
      <c r="R233" s="7">
        <v>18419.75</v>
      </c>
      <c r="S233" s="7">
        <v>0</v>
      </c>
      <c r="T233" s="7">
        <v>0</v>
      </c>
      <c r="U233" s="7"/>
      <c r="V233" s="7">
        <v>1633.86</v>
      </c>
      <c r="W233" s="7">
        <v>18.420000000000002</v>
      </c>
      <c r="X233" s="7">
        <v>1638.2100422425171</v>
      </c>
      <c r="Y233" s="7">
        <v>16.633666565447985</v>
      </c>
      <c r="Z233" s="7">
        <v>470.71674302956916</v>
      </c>
      <c r="AA233" s="7"/>
      <c r="AB233" s="7"/>
      <c r="AC233" s="7"/>
      <c r="AD233" s="7"/>
      <c r="AE233" s="7"/>
      <c r="AF233" s="7"/>
      <c r="AG233" s="7"/>
      <c r="AH233" s="7"/>
      <c r="AI233" s="7"/>
    </row>
    <row r="234" spans="1:35" x14ac:dyDescent="0.25">
      <c r="A234" s="4">
        <v>6397</v>
      </c>
      <c r="B234" s="4" t="s">
        <v>470</v>
      </c>
      <c r="C234" s="4" t="s">
        <v>338</v>
      </c>
      <c r="D234" s="6" t="s">
        <v>471</v>
      </c>
      <c r="E234" s="7">
        <v>2116.0789576531297</v>
      </c>
      <c r="F234" s="8">
        <v>1.3538972137651525E-5</v>
      </c>
      <c r="G234" s="7">
        <v>629.52664775550898</v>
      </c>
      <c r="H234" s="8">
        <v>4.0278004339326383E-6</v>
      </c>
      <c r="I234" s="8">
        <v>1.6686286666347343E-5</v>
      </c>
      <c r="J234" s="9">
        <f t="shared" si="3"/>
        <v>-3.1473145286958186E-6</v>
      </c>
      <c r="K234" s="19">
        <v>8.8700000000000001E-2</v>
      </c>
      <c r="L234" s="19">
        <v>1E-3</v>
      </c>
      <c r="M234" s="19">
        <v>8.9700000000000002E-2</v>
      </c>
      <c r="N234" s="7">
        <v>21.500955533296224</v>
      </c>
      <c r="O234" s="10">
        <v>1.3756615122766112E-7</v>
      </c>
      <c r="P234" s="47">
        <v>608.0256922222128</v>
      </c>
      <c r="Q234" s="48">
        <v>3.890234282704978E-6</v>
      </c>
      <c r="R234" s="7">
        <v>23793.5</v>
      </c>
      <c r="S234" s="7">
        <v>0</v>
      </c>
      <c r="T234" s="7">
        <v>0</v>
      </c>
      <c r="U234" s="7"/>
      <c r="V234" s="7">
        <v>2110.46</v>
      </c>
      <c r="W234" s="7">
        <v>23.81</v>
      </c>
      <c r="X234" s="7">
        <v>2116.0789576531297</v>
      </c>
      <c r="Y234" s="7">
        <v>21.500955533296224</v>
      </c>
      <c r="Z234" s="7">
        <v>608.0256922222128</v>
      </c>
      <c r="AA234" s="7"/>
      <c r="AB234" s="7"/>
      <c r="AC234" s="7"/>
      <c r="AD234" s="7"/>
      <c r="AE234" s="7"/>
      <c r="AF234" s="7"/>
      <c r="AG234" s="7"/>
      <c r="AH234" s="7"/>
      <c r="AI234" s="7"/>
    </row>
    <row r="235" spans="1:35" x14ac:dyDescent="0.25">
      <c r="A235" s="4">
        <v>6729</v>
      </c>
      <c r="B235" s="4" t="s">
        <v>472</v>
      </c>
      <c r="C235" s="4" t="s">
        <v>338</v>
      </c>
      <c r="D235" s="6" t="s">
        <v>473</v>
      </c>
      <c r="E235" s="7">
        <v>10986.583366364672</v>
      </c>
      <c r="F235" s="8">
        <v>7.0293712598591882E-5</v>
      </c>
      <c r="G235" s="7">
        <v>3268.5087773430137</v>
      </c>
      <c r="H235" s="8">
        <v>2.0912380943098246E-5</v>
      </c>
      <c r="I235" s="8">
        <v>6.808165051134107E-5</v>
      </c>
      <c r="J235" s="9">
        <f t="shared" si="3"/>
        <v>2.2120620872508121E-6</v>
      </c>
      <c r="K235" s="19">
        <v>8.8700000000000001E-2</v>
      </c>
      <c r="L235" s="19">
        <v>1E-3</v>
      </c>
      <c r="M235" s="19">
        <v>8.9700000000000002E-2</v>
      </c>
      <c r="N235" s="7">
        <v>111.66770941820292</v>
      </c>
      <c r="O235" s="10">
        <v>7.1446578163849541E-7</v>
      </c>
      <c r="P235" s="47">
        <v>3156.8410679248109</v>
      </c>
      <c r="Q235" s="48">
        <v>2.0197915161459753E-5</v>
      </c>
      <c r="R235" s="7">
        <v>123534.99</v>
      </c>
      <c r="S235" s="7">
        <v>0</v>
      </c>
      <c r="T235" s="7">
        <v>0</v>
      </c>
      <c r="U235" s="7"/>
      <c r="V235" s="7">
        <v>10957.41</v>
      </c>
      <c r="W235" s="7">
        <v>123.66</v>
      </c>
      <c r="X235" s="7">
        <v>10986.583366364672</v>
      </c>
      <c r="Y235" s="7">
        <v>111.66770941820292</v>
      </c>
      <c r="Z235" s="7">
        <v>3156.8410679248109</v>
      </c>
      <c r="AA235" s="7"/>
      <c r="AB235" s="7"/>
      <c r="AC235" s="7"/>
      <c r="AD235" s="7"/>
      <c r="AE235" s="7"/>
      <c r="AF235" s="7"/>
      <c r="AG235" s="7"/>
      <c r="AH235" s="7"/>
      <c r="AI235" s="7"/>
    </row>
    <row r="236" spans="1:35" x14ac:dyDescent="0.25">
      <c r="A236" s="4">
        <v>6730</v>
      </c>
      <c r="B236" s="4" t="s">
        <v>474</v>
      </c>
      <c r="C236" s="4" t="s">
        <v>338</v>
      </c>
      <c r="D236" s="6" t="s">
        <v>475</v>
      </c>
      <c r="E236" s="7">
        <v>5763.1332103747</v>
      </c>
      <c r="F236" s="8">
        <v>3.6873340514370123E-5</v>
      </c>
      <c r="G236" s="7">
        <v>1714.489613402433</v>
      </c>
      <c r="H236" s="8">
        <v>1.0969546775273723E-5</v>
      </c>
      <c r="I236" s="8">
        <v>3.5053983479309057E-5</v>
      </c>
      <c r="J236" s="9">
        <f t="shared" si="3"/>
        <v>1.819357035061066E-6</v>
      </c>
      <c r="K236" s="19">
        <v>8.8700000000000001E-2</v>
      </c>
      <c r="L236" s="19">
        <v>1E-3</v>
      </c>
      <c r="M236" s="19">
        <v>8.9700000000000002E-2</v>
      </c>
      <c r="N236" s="7">
        <v>58.53389070425289</v>
      </c>
      <c r="O236" s="10">
        <v>3.7450810258618204E-7</v>
      </c>
      <c r="P236" s="47">
        <v>1655.9557226981801</v>
      </c>
      <c r="Q236" s="48">
        <v>1.0595038672687542E-5</v>
      </c>
      <c r="R236" s="7">
        <v>64800.77</v>
      </c>
      <c r="S236" s="7">
        <v>0</v>
      </c>
      <c r="T236" s="7">
        <v>0</v>
      </c>
      <c r="U236" s="7"/>
      <c r="V236" s="7">
        <v>5747.83</v>
      </c>
      <c r="W236" s="7">
        <v>64.819999999999993</v>
      </c>
      <c r="X236" s="7">
        <v>5763.1332103747</v>
      </c>
      <c r="Y236" s="7">
        <v>58.53389070425289</v>
      </c>
      <c r="Z236" s="7">
        <v>1655.9557226981801</v>
      </c>
      <c r="AA236" s="7"/>
      <c r="AB236" s="7"/>
      <c r="AC236" s="7"/>
      <c r="AD236" s="7"/>
      <c r="AE236" s="7"/>
      <c r="AF236" s="7"/>
      <c r="AG236" s="7"/>
      <c r="AH236" s="7"/>
      <c r="AI236" s="7"/>
    </row>
    <row r="237" spans="1:35" x14ac:dyDescent="0.25">
      <c r="A237" s="4">
        <v>6391</v>
      </c>
      <c r="B237" s="4" t="s">
        <v>476</v>
      </c>
      <c r="C237" s="4" t="s">
        <v>338</v>
      </c>
      <c r="D237" s="6" t="s">
        <v>477</v>
      </c>
      <c r="E237" s="7">
        <v>25446.439532620512</v>
      </c>
      <c r="F237" s="8">
        <v>1.6280991528627888E-4</v>
      </c>
      <c r="G237" s="7">
        <v>7692.1216953416424</v>
      </c>
      <c r="H237" s="8">
        <v>4.9215281375018814E-5</v>
      </c>
      <c r="I237" s="8">
        <v>1.5311954803890246E-4</v>
      </c>
      <c r="J237" s="9">
        <f t="shared" si="3"/>
        <v>9.6903672473764137E-6</v>
      </c>
      <c r="K237" s="19">
        <v>8.8700000000000001E-2</v>
      </c>
      <c r="L237" s="19">
        <v>1E-3</v>
      </c>
      <c r="M237" s="19">
        <v>8.9700000000000002E-2</v>
      </c>
      <c r="N237" s="7">
        <v>380.44319891548514</v>
      </c>
      <c r="O237" s="10">
        <v>2.4341293369262346E-6</v>
      </c>
      <c r="P237" s="47">
        <v>7311.6784964261569</v>
      </c>
      <c r="Q237" s="48">
        <v>4.6781152038092577E-5</v>
      </c>
      <c r="R237" s="7">
        <v>286120.37</v>
      </c>
      <c r="S237" s="7">
        <v>135115.9</v>
      </c>
      <c r="T237" s="7">
        <v>0</v>
      </c>
      <c r="U237" s="7"/>
      <c r="V237" s="7">
        <v>25378.87</v>
      </c>
      <c r="W237" s="7">
        <v>421.3</v>
      </c>
      <c r="X237" s="7">
        <v>25446.439532620512</v>
      </c>
      <c r="Y237" s="7">
        <v>380.44319891548514</v>
      </c>
      <c r="Z237" s="7">
        <v>7311.6784964261569</v>
      </c>
      <c r="AA237" s="7"/>
      <c r="AB237" s="7"/>
      <c r="AC237" s="7"/>
      <c r="AD237" s="7"/>
      <c r="AE237" s="7"/>
      <c r="AF237" s="7"/>
      <c r="AG237" s="7"/>
      <c r="AH237" s="7"/>
      <c r="AI237" s="7"/>
    </row>
    <row r="238" spans="1:35" x14ac:dyDescent="0.25">
      <c r="A238" s="4">
        <v>6430</v>
      </c>
      <c r="B238" s="4" t="s">
        <v>478</v>
      </c>
      <c r="C238" s="4" t="s">
        <v>338</v>
      </c>
      <c r="D238" s="6" t="s">
        <v>479</v>
      </c>
      <c r="E238" s="7">
        <v>2154.3104762108446</v>
      </c>
      <c r="F238" s="8">
        <v>1.3783582794858322E-5</v>
      </c>
      <c r="G238" s="7">
        <v>689.44670597232334</v>
      </c>
      <c r="H238" s="8">
        <v>4.4111774321064887E-6</v>
      </c>
      <c r="I238" s="8">
        <v>1.1266745496193018E-5</v>
      </c>
      <c r="J238" s="9">
        <f t="shared" si="3"/>
        <v>2.5168372986653035E-6</v>
      </c>
      <c r="K238" s="19">
        <v>8.8700000000000001E-2</v>
      </c>
      <c r="L238" s="19">
        <v>1E-3</v>
      </c>
      <c r="M238" s="19">
        <v>8.9700000000000002E-2</v>
      </c>
      <c r="N238" s="7">
        <v>70.435721612646191</v>
      </c>
      <c r="O238" s="10">
        <v>4.5065769826785252E-7</v>
      </c>
      <c r="P238" s="47">
        <v>619.0109843596772</v>
      </c>
      <c r="Q238" s="48">
        <v>3.9605197338386362E-6</v>
      </c>
      <c r="R238" s="7">
        <v>13900.5</v>
      </c>
      <c r="S238" s="7">
        <v>53729.17</v>
      </c>
      <c r="T238" s="7">
        <v>0</v>
      </c>
      <c r="U238" s="7"/>
      <c r="V238" s="7">
        <v>2148.59</v>
      </c>
      <c r="W238" s="7">
        <v>78</v>
      </c>
      <c r="X238" s="7">
        <v>2154.3104762108446</v>
      </c>
      <c r="Y238" s="7">
        <v>70.435721612646191</v>
      </c>
      <c r="Z238" s="7">
        <v>619.0109843596772</v>
      </c>
      <c r="AA238" s="7"/>
      <c r="AB238" s="7"/>
      <c r="AC238" s="7"/>
      <c r="AD238" s="7"/>
      <c r="AE238" s="7"/>
      <c r="AF238" s="7"/>
      <c r="AG238" s="7"/>
      <c r="AH238" s="7"/>
      <c r="AI238" s="7"/>
    </row>
    <row r="239" spans="1:35" x14ac:dyDescent="0.25">
      <c r="A239" s="4">
        <v>6355</v>
      </c>
      <c r="B239" s="4" t="s">
        <v>480</v>
      </c>
      <c r="C239" s="4" t="s">
        <v>338</v>
      </c>
      <c r="D239" s="6" t="s">
        <v>481</v>
      </c>
      <c r="E239" s="7">
        <v>3687.8425604825939</v>
      </c>
      <c r="F239" s="8">
        <v>2.3595337732479743E-5</v>
      </c>
      <c r="G239" s="7">
        <v>1097.0802451134252</v>
      </c>
      <c r="H239" s="8">
        <v>7.0192744073368107E-6</v>
      </c>
      <c r="I239" s="8">
        <v>2.3274042196054794E-5</v>
      </c>
      <c r="J239" s="9">
        <f t="shared" si="3"/>
        <v>3.2129553642494849E-7</v>
      </c>
      <c r="K239" s="19">
        <v>8.8700000000000001E-2</v>
      </c>
      <c r="L239" s="19">
        <v>1E-3</v>
      </c>
      <c r="M239" s="19">
        <v>8.9700000000000002E-2</v>
      </c>
      <c r="N239" s="7">
        <v>37.430264882617756</v>
      </c>
      <c r="O239" s="10">
        <v>2.3948412298977552E-7</v>
      </c>
      <c r="P239" s="47">
        <v>1059.6499802308074</v>
      </c>
      <c r="Q239" s="48">
        <v>6.7797902843470351E-6</v>
      </c>
      <c r="R239" s="7">
        <v>41466.28</v>
      </c>
      <c r="S239" s="7">
        <v>0</v>
      </c>
      <c r="T239" s="7">
        <v>0</v>
      </c>
      <c r="U239" s="7"/>
      <c r="V239" s="7">
        <v>3678.05</v>
      </c>
      <c r="W239" s="7">
        <v>41.45</v>
      </c>
      <c r="X239" s="7">
        <v>3687.8425604825939</v>
      </c>
      <c r="Y239" s="7">
        <v>37.430264882617756</v>
      </c>
      <c r="Z239" s="7">
        <v>1059.6499802308074</v>
      </c>
      <c r="AA239" s="7"/>
      <c r="AB239" s="7"/>
      <c r="AC239" s="7"/>
      <c r="AD239" s="7"/>
      <c r="AE239" s="7"/>
      <c r="AF239" s="7"/>
      <c r="AG239" s="7"/>
      <c r="AH239" s="7"/>
      <c r="AI239" s="7"/>
    </row>
    <row r="240" spans="1:35" x14ac:dyDescent="0.25">
      <c r="A240" s="4">
        <v>6672</v>
      </c>
      <c r="B240" s="4" t="s">
        <v>482</v>
      </c>
      <c r="C240" s="4" t="s">
        <v>338</v>
      </c>
      <c r="D240" s="6" t="s">
        <v>483</v>
      </c>
      <c r="E240" s="7">
        <v>41071.489711882386</v>
      </c>
      <c r="F240" s="8">
        <v>2.6278119389161654E-4</v>
      </c>
      <c r="G240" s="7">
        <v>12218.487234314289</v>
      </c>
      <c r="H240" s="8">
        <v>7.8175607593159002E-5</v>
      </c>
      <c r="I240" s="8">
        <v>2.3841791663574587E-4</v>
      </c>
      <c r="J240" s="9">
        <f t="shared" si="3"/>
        <v>2.4363277255870671E-5</v>
      </c>
      <c r="K240" s="19">
        <v>8.8700000000000001E-2</v>
      </c>
      <c r="L240" s="19">
        <v>1E-3</v>
      </c>
      <c r="M240" s="19">
        <v>8.9700000000000002E-2</v>
      </c>
      <c r="N240" s="7">
        <v>417.16910658197645</v>
      </c>
      <c r="O240" s="10">
        <v>2.6691068829333314E-6</v>
      </c>
      <c r="P240" s="47">
        <v>11801.318127732313</v>
      </c>
      <c r="Q240" s="48">
        <v>7.5506500710225674E-5</v>
      </c>
      <c r="R240" s="7">
        <v>461802.33</v>
      </c>
      <c r="S240" s="7">
        <v>0</v>
      </c>
      <c r="T240" s="7">
        <v>0</v>
      </c>
      <c r="U240" s="7"/>
      <c r="V240" s="7">
        <v>40962.43</v>
      </c>
      <c r="W240" s="7">
        <v>461.97</v>
      </c>
      <c r="X240" s="7">
        <v>41071.489711882386</v>
      </c>
      <c r="Y240" s="7">
        <v>417.16910658197645</v>
      </c>
      <c r="Z240" s="7">
        <v>11801.318127732313</v>
      </c>
      <c r="AA240" s="7"/>
      <c r="AB240" s="7"/>
      <c r="AC240" s="7"/>
      <c r="AD240" s="7"/>
      <c r="AE240" s="7"/>
      <c r="AF240" s="7"/>
      <c r="AG240" s="7"/>
      <c r="AH240" s="7"/>
      <c r="AI240" s="7"/>
    </row>
    <row r="241" spans="1:35" x14ac:dyDescent="0.25">
      <c r="A241" s="4">
        <v>9111</v>
      </c>
      <c r="B241" s="4">
        <v>0</v>
      </c>
      <c r="C241" s="4" t="s">
        <v>338</v>
      </c>
      <c r="D241" s="6" t="s">
        <v>484</v>
      </c>
      <c r="E241" s="7">
        <v>0</v>
      </c>
      <c r="F241" s="8">
        <v>0</v>
      </c>
      <c r="G241" s="7">
        <v>0</v>
      </c>
      <c r="H241" s="8">
        <v>0</v>
      </c>
      <c r="I241" s="8">
        <v>0</v>
      </c>
      <c r="J241" s="9">
        <f t="shared" si="3"/>
        <v>0</v>
      </c>
      <c r="K241" s="19">
        <v>8.8700000000000001E-2</v>
      </c>
      <c r="L241" s="19">
        <v>1E-3</v>
      </c>
      <c r="M241" s="19">
        <v>8.9700000000000002E-2</v>
      </c>
      <c r="N241" s="7">
        <v>0</v>
      </c>
      <c r="O241" s="10">
        <v>0</v>
      </c>
      <c r="P241" s="47">
        <v>0</v>
      </c>
      <c r="Q241" s="48">
        <v>0</v>
      </c>
      <c r="R241" s="7">
        <v>0</v>
      </c>
      <c r="S241" s="7">
        <v>24020.75</v>
      </c>
      <c r="T241" s="7">
        <v>0</v>
      </c>
      <c r="U241" s="7"/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/>
      <c r="AB241" s="7"/>
      <c r="AC241" s="7"/>
      <c r="AD241" s="7"/>
      <c r="AE241" s="7"/>
      <c r="AF241" s="7"/>
      <c r="AG241" s="7"/>
      <c r="AH241" s="7"/>
      <c r="AI241" s="7"/>
    </row>
    <row r="242" spans="1:35" x14ac:dyDescent="0.25">
      <c r="A242" s="4">
        <v>6671</v>
      </c>
      <c r="B242" s="4" t="s">
        <v>485</v>
      </c>
      <c r="C242" s="4" t="s">
        <v>338</v>
      </c>
      <c r="D242" s="6" t="s">
        <v>486</v>
      </c>
      <c r="E242" s="7">
        <v>98340.22900010286</v>
      </c>
      <c r="F242" s="8">
        <v>6.2919467897327487E-4</v>
      </c>
      <c r="G242" s="7">
        <v>29494.633308754324</v>
      </c>
      <c r="H242" s="8">
        <v>1.8871083100809868E-4</v>
      </c>
      <c r="I242" s="8">
        <v>6.1425591527257579E-4</v>
      </c>
      <c r="J242" s="9">
        <f t="shared" si="3"/>
        <v>1.4938763700699073E-5</v>
      </c>
      <c r="K242" s="19">
        <v>8.8700000000000001E-2</v>
      </c>
      <c r="L242" s="19">
        <v>1E-3</v>
      </c>
      <c r="M242" s="19">
        <v>8.9700000000000002E-2</v>
      </c>
      <c r="N242" s="7">
        <v>1237.9439282251353</v>
      </c>
      <c r="O242" s="10">
        <v>7.9205401535694426E-6</v>
      </c>
      <c r="P242" s="47">
        <v>28256.689380529187</v>
      </c>
      <c r="Q242" s="48">
        <v>1.8079029085452925E-4</v>
      </c>
      <c r="R242" s="7">
        <v>1105027.6499999999</v>
      </c>
      <c r="S242" s="7">
        <v>265284.7</v>
      </c>
      <c r="T242" s="7">
        <v>0</v>
      </c>
      <c r="U242" s="7"/>
      <c r="V242" s="7">
        <v>98079.099999999991</v>
      </c>
      <c r="W242" s="7">
        <v>1370.89</v>
      </c>
      <c r="X242" s="7">
        <v>98340.22900010286</v>
      </c>
      <c r="Y242" s="7">
        <v>1237.9439282251353</v>
      </c>
      <c r="Z242" s="7">
        <v>28256.689380529187</v>
      </c>
      <c r="AA242" s="7"/>
      <c r="AB242" s="7"/>
      <c r="AC242" s="7"/>
      <c r="AD242" s="7"/>
      <c r="AE242" s="7"/>
      <c r="AF242" s="7"/>
      <c r="AG242" s="7"/>
      <c r="AH242" s="7"/>
      <c r="AI242" s="7"/>
    </row>
    <row r="243" spans="1:35" x14ac:dyDescent="0.25">
      <c r="A243" s="4">
        <v>6419</v>
      </c>
      <c r="B243" s="4" t="s">
        <v>487</v>
      </c>
      <c r="C243" s="4" t="s">
        <v>338</v>
      </c>
      <c r="D243" s="6" t="s">
        <v>488</v>
      </c>
      <c r="E243" s="7">
        <v>9647.6981401471858</v>
      </c>
      <c r="F243" s="8">
        <v>6.172733575914919E-5</v>
      </c>
      <c r="G243" s="7">
        <v>2870.0909586788457</v>
      </c>
      <c r="H243" s="8">
        <v>1.8363247449506612E-5</v>
      </c>
      <c r="I243" s="8">
        <v>4.73090343214024E-5</v>
      </c>
      <c r="J243" s="9">
        <f t="shared" si="3"/>
        <v>1.441830143774679E-5</v>
      </c>
      <c r="K243" s="19">
        <v>8.8700000000000001E-2</v>
      </c>
      <c r="L243" s="19">
        <v>1E-3</v>
      </c>
      <c r="M243" s="19">
        <v>8.9700000000000002E-2</v>
      </c>
      <c r="N243" s="7">
        <v>97.959834365895631</v>
      </c>
      <c r="O243" s="10">
        <v>6.2676086036021344E-7</v>
      </c>
      <c r="P243" s="47">
        <v>2772.1311243129503</v>
      </c>
      <c r="Q243" s="48">
        <v>1.7736486589146401E-5</v>
      </c>
      <c r="R243" s="7">
        <v>108479.16</v>
      </c>
      <c r="S243" s="7">
        <v>0</v>
      </c>
      <c r="T243" s="7">
        <v>0</v>
      </c>
      <c r="U243" s="7"/>
      <c r="V243" s="7">
        <v>9622.08</v>
      </c>
      <c r="W243" s="7">
        <v>108.48</v>
      </c>
      <c r="X243" s="7">
        <v>9647.6981401471858</v>
      </c>
      <c r="Y243" s="7">
        <v>97.959834365895631</v>
      </c>
      <c r="Z243" s="7">
        <v>2772.1311243129503</v>
      </c>
      <c r="AA243" s="7"/>
      <c r="AB243" s="7"/>
      <c r="AC243" s="7"/>
      <c r="AD243" s="7"/>
      <c r="AE243" s="7"/>
      <c r="AF243" s="7"/>
      <c r="AG243" s="7"/>
      <c r="AH243" s="7"/>
      <c r="AI243" s="7"/>
    </row>
    <row r="244" spans="1:35" x14ac:dyDescent="0.25">
      <c r="A244" s="4">
        <v>6706</v>
      </c>
      <c r="B244" s="4" t="s">
        <v>489</v>
      </c>
      <c r="C244" s="4" t="s">
        <v>338</v>
      </c>
      <c r="D244" s="6" t="s">
        <v>490</v>
      </c>
      <c r="E244" s="7">
        <v>6110.7763290301082</v>
      </c>
      <c r="F244" s="8">
        <v>3.9097610303689288E-5</v>
      </c>
      <c r="G244" s="7">
        <v>1817.856636260444</v>
      </c>
      <c r="H244" s="8">
        <v>1.1630903591551846E-5</v>
      </c>
      <c r="I244" s="8">
        <v>3.7373628436825883E-5</v>
      </c>
      <c r="J244" s="9">
        <f t="shared" si="3"/>
        <v>1.7239818668634052E-6</v>
      </c>
      <c r="K244" s="19">
        <v>8.8700000000000001E-2</v>
      </c>
      <c r="L244" s="19">
        <v>1E-3</v>
      </c>
      <c r="M244" s="19">
        <v>8.9700000000000002E-2</v>
      </c>
      <c r="N244" s="7">
        <v>62.010525681287362</v>
      </c>
      <c r="O244" s="10">
        <v>3.9675210435965941E-7</v>
      </c>
      <c r="P244" s="47">
        <v>1755.8461105791566</v>
      </c>
      <c r="Q244" s="48">
        <v>1.1234151487192187E-5</v>
      </c>
      <c r="R244" s="7">
        <v>68710</v>
      </c>
      <c r="S244" s="7">
        <v>0</v>
      </c>
      <c r="T244" s="7">
        <v>0</v>
      </c>
      <c r="U244" s="7"/>
      <c r="V244" s="7">
        <v>6094.55</v>
      </c>
      <c r="W244" s="7">
        <v>68.67</v>
      </c>
      <c r="X244" s="7">
        <v>6110.7763290301082</v>
      </c>
      <c r="Y244" s="7">
        <v>62.010525681287362</v>
      </c>
      <c r="Z244" s="7">
        <v>1755.8461105791566</v>
      </c>
      <c r="AA244" s="7"/>
      <c r="AB244" s="7"/>
      <c r="AC244" s="7"/>
      <c r="AD244" s="7"/>
      <c r="AE244" s="7"/>
      <c r="AF244" s="7"/>
      <c r="AG244" s="7"/>
      <c r="AH244" s="7"/>
      <c r="AI244" s="7"/>
    </row>
    <row r="245" spans="1:35" x14ac:dyDescent="0.25">
      <c r="A245" s="4">
        <v>6700</v>
      </c>
      <c r="B245" s="4" t="s">
        <v>491</v>
      </c>
      <c r="C245" s="4" t="s">
        <v>338</v>
      </c>
      <c r="D245" s="6" t="s">
        <v>492</v>
      </c>
      <c r="E245" s="7">
        <v>232284.83053171064</v>
      </c>
      <c r="F245" s="8">
        <v>1.4861911637058356E-3</v>
      </c>
      <c r="G245" s="7">
        <v>69513.140171297156</v>
      </c>
      <c r="H245" s="8">
        <v>4.4475489186076455E-4</v>
      </c>
      <c r="I245" s="8">
        <v>1.4669049588560885E-3</v>
      </c>
      <c r="J245" s="9">
        <f t="shared" si="3"/>
        <v>1.928620484974706E-5</v>
      </c>
      <c r="K245" s="19">
        <v>8.8700000000000001E-2</v>
      </c>
      <c r="L245" s="19">
        <v>1E-3</v>
      </c>
      <c r="M245" s="19">
        <v>8.9700000000000002E-2</v>
      </c>
      <c r="N245" s="7">
        <v>2769.342939174137</v>
      </c>
      <c r="O245" s="10">
        <v>1.7718647386704315E-5</v>
      </c>
      <c r="P245" s="47">
        <v>66743.797232123019</v>
      </c>
      <c r="Q245" s="48">
        <v>4.2703624447406024E-4</v>
      </c>
      <c r="R245" s="7">
        <v>2611817.11</v>
      </c>
      <c r="S245" s="7">
        <v>454462.94</v>
      </c>
      <c r="T245" s="7">
        <v>0</v>
      </c>
      <c r="U245" s="7"/>
      <c r="V245" s="7">
        <v>231668.03</v>
      </c>
      <c r="W245" s="7">
        <v>3066.75</v>
      </c>
      <c r="X245" s="7">
        <v>232284.83053171064</v>
      </c>
      <c r="Y245" s="7">
        <v>2769.342939174137</v>
      </c>
      <c r="Z245" s="7">
        <v>66743.797232123019</v>
      </c>
      <c r="AA245" s="7"/>
      <c r="AB245" s="7"/>
      <c r="AC245" s="7"/>
      <c r="AD245" s="7"/>
      <c r="AE245" s="7"/>
      <c r="AF245" s="7"/>
      <c r="AG245" s="7"/>
      <c r="AH245" s="7"/>
      <c r="AI245" s="7"/>
    </row>
    <row r="246" spans="1:35" x14ac:dyDescent="0.25">
      <c r="A246" s="4">
        <v>6661</v>
      </c>
      <c r="B246" s="4" t="s">
        <v>493</v>
      </c>
      <c r="C246" s="4" t="s">
        <v>338</v>
      </c>
      <c r="D246" s="6" t="s">
        <v>494</v>
      </c>
      <c r="E246" s="7">
        <v>39621.208689395244</v>
      </c>
      <c r="F246" s="8">
        <v>2.5350209100927652E-4</v>
      </c>
      <c r="G246" s="7">
        <v>11786.860372258952</v>
      </c>
      <c r="H246" s="8">
        <v>7.5413997948067923E-5</v>
      </c>
      <c r="I246" s="8">
        <v>1.44660015774399E-4</v>
      </c>
      <c r="J246" s="9">
        <f t="shared" si="3"/>
        <v>1.0884207523487752E-4</v>
      </c>
      <c r="K246" s="19">
        <v>8.8700000000000001E-2</v>
      </c>
      <c r="L246" s="19">
        <v>1E-3</v>
      </c>
      <c r="M246" s="19">
        <v>8.9700000000000002E-2</v>
      </c>
      <c r="N246" s="7">
        <v>402.26021217396629</v>
      </c>
      <c r="O246" s="10">
        <v>2.5737176701333022E-6</v>
      </c>
      <c r="P246" s="47">
        <v>11384.600160084987</v>
      </c>
      <c r="Q246" s="48">
        <v>7.2840280277934624E-5</v>
      </c>
      <c r="R246" s="7">
        <v>445502.2</v>
      </c>
      <c r="S246" s="7">
        <v>0</v>
      </c>
      <c r="T246" s="7">
        <v>0</v>
      </c>
      <c r="U246" s="7"/>
      <c r="V246" s="7">
        <v>39516</v>
      </c>
      <c r="W246" s="7">
        <v>445.46</v>
      </c>
      <c r="X246" s="7">
        <v>39621.208689395244</v>
      </c>
      <c r="Y246" s="7">
        <v>402.26021217396629</v>
      </c>
      <c r="Z246" s="7">
        <v>11384.600160084987</v>
      </c>
      <c r="AA246" s="7"/>
      <c r="AB246" s="7"/>
      <c r="AC246" s="7"/>
      <c r="AD246" s="7"/>
      <c r="AE246" s="7"/>
      <c r="AF246" s="7"/>
      <c r="AG246" s="7"/>
      <c r="AH246" s="7"/>
      <c r="AI246" s="7"/>
    </row>
    <row r="247" spans="1:35" x14ac:dyDescent="0.25">
      <c r="A247" s="4">
        <v>6749</v>
      </c>
      <c r="B247" s="4" t="s">
        <v>495</v>
      </c>
      <c r="C247" s="4" t="s">
        <v>338</v>
      </c>
      <c r="D247" s="6" t="s">
        <v>496</v>
      </c>
      <c r="E247" s="7">
        <v>35681.928470671948</v>
      </c>
      <c r="F247" s="8">
        <v>2.282980196154344E-4</v>
      </c>
      <c r="G247" s="7">
        <v>10646.565192363143</v>
      </c>
      <c r="H247" s="8">
        <v>6.8118228282445465E-5</v>
      </c>
      <c r="I247" s="8">
        <v>2.1699822188360571E-4</v>
      </c>
      <c r="J247" s="9">
        <f t="shared" si="3"/>
        <v>1.1299797731828689E-5</v>
      </c>
      <c r="K247" s="19">
        <v>8.8700000000000001E-2</v>
      </c>
      <c r="L247" s="19">
        <v>1E-3</v>
      </c>
      <c r="M247" s="19">
        <v>8.9700000000000002E-2</v>
      </c>
      <c r="N247" s="7">
        <v>393.86210690476616</v>
      </c>
      <c r="O247" s="10">
        <v>2.5199854061090583E-6</v>
      </c>
      <c r="P247" s="47">
        <v>10252.703085458377</v>
      </c>
      <c r="Q247" s="48">
        <v>6.5598242876336411E-5</v>
      </c>
      <c r="R247" s="7">
        <v>401118.97</v>
      </c>
      <c r="S247" s="7">
        <v>34986.120000000003</v>
      </c>
      <c r="T247" s="7">
        <v>0</v>
      </c>
      <c r="U247" s="7"/>
      <c r="V247" s="7">
        <v>35587.18</v>
      </c>
      <c r="W247" s="7">
        <v>436.16</v>
      </c>
      <c r="X247" s="7">
        <v>35681.928470671948</v>
      </c>
      <c r="Y247" s="7">
        <v>393.86210690476616</v>
      </c>
      <c r="Z247" s="7">
        <v>10252.703085458377</v>
      </c>
      <c r="AA247" s="7"/>
      <c r="AB247" s="7"/>
      <c r="AC247" s="7"/>
      <c r="AD247" s="7"/>
      <c r="AE247" s="7"/>
      <c r="AF247" s="7"/>
      <c r="AG247" s="7"/>
      <c r="AH247" s="7"/>
      <c r="AI247" s="7"/>
    </row>
    <row r="248" spans="1:35" x14ac:dyDescent="0.25">
      <c r="A248" s="4">
        <v>6714</v>
      </c>
      <c r="B248" s="4" t="s">
        <v>497</v>
      </c>
      <c r="C248" s="4" t="s">
        <v>338</v>
      </c>
      <c r="D248" s="6" t="s">
        <v>498</v>
      </c>
      <c r="E248" s="7">
        <v>3990.3357897948626</v>
      </c>
      <c r="F248" s="8">
        <v>2.5530732150856815E-5</v>
      </c>
      <c r="G248" s="7">
        <v>1187.1219001435977</v>
      </c>
      <c r="H248" s="8">
        <v>7.5953736376006786E-6</v>
      </c>
      <c r="I248" s="8">
        <v>2.3814156554588306E-5</v>
      </c>
      <c r="J248" s="9">
        <f t="shared" si="3"/>
        <v>1.7165755962685092E-6</v>
      </c>
      <c r="K248" s="19">
        <v>8.8700000000000001E-2</v>
      </c>
      <c r="L248" s="19">
        <v>1E-3</v>
      </c>
      <c r="M248" s="19">
        <v>8.9700000000000002E-2</v>
      </c>
      <c r="N248" s="7">
        <v>40.55472125158898</v>
      </c>
      <c r="O248" s="10">
        <v>2.5947483627191356E-7</v>
      </c>
      <c r="P248" s="47">
        <v>1146.5671788920088</v>
      </c>
      <c r="Q248" s="48">
        <v>7.3358988013287654E-6</v>
      </c>
      <c r="R248" s="7">
        <v>32700</v>
      </c>
      <c r="S248" s="7">
        <v>0</v>
      </c>
      <c r="T248" s="7">
        <v>0</v>
      </c>
      <c r="U248" s="7"/>
      <c r="V248" s="7">
        <v>3979.74</v>
      </c>
      <c r="W248" s="7">
        <v>44.91</v>
      </c>
      <c r="X248" s="7">
        <v>3990.3357897948626</v>
      </c>
      <c r="Y248" s="7">
        <v>40.55472125158898</v>
      </c>
      <c r="Z248" s="7">
        <v>1146.5671788920088</v>
      </c>
      <c r="AA248" s="7"/>
      <c r="AB248" s="7"/>
      <c r="AC248" s="7"/>
      <c r="AD248" s="7"/>
      <c r="AE248" s="7"/>
      <c r="AF248" s="7"/>
      <c r="AG248" s="7"/>
      <c r="AH248" s="7"/>
      <c r="AI248" s="7"/>
    </row>
    <row r="249" spans="1:35" x14ac:dyDescent="0.25">
      <c r="A249" s="4">
        <v>6424</v>
      </c>
      <c r="B249" s="4" t="s">
        <v>499</v>
      </c>
      <c r="C249" s="4" t="s">
        <v>338</v>
      </c>
      <c r="D249" s="6" t="s">
        <v>500</v>
      </c>
      <c r="E249" s="7">
        <v>13776.210839788328</v>
      </c>
      <c r="F249" s="8">
        <v>8.8142143301290251E-5</v>
      </c>
      <c r="G249" s="7">
        <v>4175.9485530113125</v>
      </c>
      <c r="H249" s="8">
        <v>2.6718308833896615E-5</v>
      </c>
      <c r="I249" s="8">
        <v>8.4456146529700258E-5</v>
      </c>
      <c r="J249" s="9">
        <f t="shared" si="3"/>
        <v>3.6859967715899934E-6</v>
      </c>
      <c r="K249" s="19">
        <v>8.8700000000000001E-2</v>
      </c>
      <c r="L249" s="19">
        <v>1E-3</v>
      </c>
      <c r="M249" s="19">
        <v>8.9700000000000002E-2</v>
      </c>
      <c r="N249" s="7">
        <v>217.54704735516145</v>
      </c>
      <c r="O249" s="10">
        <v>1.3918967447398507E-6</v>
      </c>
      <c r="P249" s="47">
        <v>3958.4015056561511</v>
      </c>
      <c r="Q249" s="48">
        <v>2.5326412089156765E-5</v>
      </c>
      <c r="R249" s="7">
        <v>154899.59</v>
      </c>
      <c r="S249" s="7">
        <v>86112.56</v>
      </c>
      <c r="T249" s="7">
        <v>0</v>
      </c>
      <c r="U249" s="7"/>
      <c r="V249" s="7">
        <v>13739.63</v>
      </c>
      <c r="W249" s="7">
        <v>240.91</v>
      </c>
      <c r="X249" s="7">
        <v>13776.210839788328</v>
      </c>
      <c r="Y249" s="7">
        <v>217.54704735516145</v>
      </c>
      <c r="Z249" s="7">
        <v>3958.4015056561511</v>
      </c>
      <c r="AA249" s="7"/>
      <c r="AB249" s="7"/>
      <c r="AC249" s="7"/>
      <c r="AD249" s="7"/>
      <c r="AE249" s="7"/>
      <c r="AF249" s="7"/>
      <c r="AG249" s="7"/>
      <c r="AH249" s="7"/>
      <c r="AI249" s="7"/>
    </row>
    <row r="250" spans="1:35" x14ac:dyDescent="0.25">
      <c r="A250" s="4">
        <v>6398</v>
      </c>
      <c r="B250" s="4" t="s">
        <v>501</v>
      </c>
      <c r="C250" s="4" t="s">
        <v>338</v>
      </c>
      <c r="D250" s="6" t="s">
        <v>502</v>
      </c>
      <c r="E250" s="7">
        <v>17989.418435117121</v>
      </c>
      <c r="F250" s="8">
        <v>1.1509884075201402E-4</v>
      </c>
      <c r="G250" s="7">
        <v>5351.9239315968152</v>
      </c>
      <c r="H250" s="8">
        <v>3.4242365451751416E-5</v>
      </c>
      <c r="I250" s="8">
        <v>1.0816249969254111E-4</v>
      </c>
      <c r="J250" s="9">
        <f t="shared" si="3"/>
        <v>6.9363410594729027E-6</v>
      </c>
      <c r="K250" s="19">
        <v>8.8700000000000001E-2</v>
      </c>
      <c r="L250" s="19">
        <v>1E-3</v>
      </c>
      <c r="M250" s="19">
        <v>8.9700000000000002E-2</v>
      </c>
      <c r="N250" s="7">
        <v>182.91615089561043</v>
      </c>
      <c r="O250" s="10">
        <v>1.1703233764248234E-6</v>
      </c>
      <c r="P250" s="47">
        <v>5169.0077807012049</v>
      </c>
      <c r="Q250" s="48">
        <v>3.3072042075326599E-5</v>
      </c>
      <c r="R250" s="7">
        <v>202274.19</v>
      </c>
      <c r="S250" s="7">
        <v>246.5</v>
      </c>
      <c r="T250" s="7">
        <v>0</v>
      </c>
      <c r="U250" s="7"/>
      <c r="V250" s="7">
        <v>17941.650000000001</v>
      </c>
      <c r="W250" s="7">
        <v>202.56</v>
      </c>
      <c r="X250" s="7">
        <v>17989.418435117121</v>
      </c>
      <c r="Y250" s="7">
        <v>182.91615089561043</v>
      </c>
      <c r="Z250" s="7">
        <v>5169.0077807012049</v>
      </c>
      <c r="AA250" s="7"/>
      <c r="AB250" s="7"/>
      <c r="AC250" s="7"/>
      <c r="AD250" s="7"/>
      <c r="AE250" s="7"/>
      <c r="AF250" s="7"/>
      <c r="AG250" s="7"/>
      <c r="AH250" s="7"/>
      <c r="AI250" s="7"/>
    </row>
    <row r="251" spans="1:35" x14ac:dyDescent="0.25">
      <c r="A251" s="4">
        <v>6411</v>
      </c>
      <c r="B251" s="4" t="s">
        <v>503</v>
      </c>
      <c r="C251" s="4" t="s">
        <v>338</v>
      </c>
      <c r="D251" s="6" t="s">
        <v>504</v>
      </c>
      <c r="E251" s="7">
        <v>4100.7890833778119</v>
      </c>
      <c r="F251" s="8">
        <v>2.62374279284047E-5</v>
      </c>
      <c r="G251" s="7">
        <v>1219.9517659212945</v>
      </c>
      <c r="H251" s="8">
        <v>7.8054237571576705E-6</v>
      </c>
      <c r="I251" s="8">
        <v>1.5878019439958177E-5</v>
      </c>
      <c r="J251" s="9">
        <f t="shared" si="3"/>
        <v>1.0359408488446522E-5</v>
      </c>
      <c r="K251" s="19">
        <v>8.8700000000000001E-2</v>
      </c>
      <c r="L251" s="19">
        <v>1E-3</v>
      </c>
      <c r="M251" s="19">
        <v>8.9700000000000002E-2</v>
      </c>
      <c r="N251" s="7">
        <v>41.647377958656946</v>
      </c>
      <c r="O251" s="10">
        <v>2.6646580825786353E-7</v>
      </c>
      <c r="P251" s="47">
        <v>1178.3043879626375</v>
      </c>
      <c r="Q251" s="48">
        <v>7.538957948899807E-6</v>
      </c>
      <c r="R251" s="7">
        <v>46109.23</v>
      </c>
      <c r="S251" s="7">
        <v>0</v>
      </c>
      <c r="T251" s="7">
        <v>0</v>
      </c>
      <c r="U251" s="7"/>
      <c r="V251" s="7">
        <v>4089.9</v>
      </c>
      <c r="W251" s="7">
        <v>46.12</v>
      </c>
      <c r="X251" s="7">
        <v>4100.7890833778119</v>
      </c>
      <c r="Y251" s="7">
        <v>41.647377958656946</v>
      </c>
      <c r="Z251" s="7">
        <v>1178.3043879626375</v>
      </c>
      <c r="AA251" s="7"/>
      <c r="AB251" s="7"/>
      <c r="AC251" s="7"/>
      <c r="AD251" s="7"/>
      <c r="AE251" s="7"/>
      <c r="AF251" s="7"/>
      <c r="AG251" s="7"/>
      <c r="AH251" s="7"/>
      <c r="AI251" s="7"/>
    </row>
    <row r="252" spans="1:35" x14ac:dyDescent="0.25">
      <c r="A252" s="4">
        <v>6393</v>
      </c>
      <c r="B252" s="4" t="s">
        <v>505</v>
      </c>
      <c r="C252" s="4" t="s">
        <v>338</v>
      </c>
      <c r="D252" s="6" t="s">
        <v>506</v>
      </c>
      <c r="E252" s="7">
        <v>14311.321753480082</v>
      </c>
      <c r="F252" s="8">
        <v>9.1565858529317918E-5</v>
      </c>
      <c r="G252" s="7">
        <v>4257.5537262530142</v>
      </c>
      <c r="H252" s="8">
        <v>2.7240430261743985E-5</v>
      </c>
      <c r="I252" s="8">
        <v>8.7422870049418583E-5</v>
      </c>
      <c r="J252" s="9">
        <f t="shared" si="3"/>
        <v>4.1429884798993349E-6</v>
      </c>
      <c r="K252" s="19">
        <v>8.8700000000000001E-2</v>
      </c>
      <c r="L252" s="19">
        <v>1E-3</v>
      </c>
      <c r="M252" s="19">
        <v>8.9700000000000002E-2</v>
      </c>
      <c r="N252" s="7">
        <v>145.39558380579695</v>
      </c>
      <c r="O252" s="10">
        <v>9.3026148715521705E-7</v>
      </c>
      <c r="P252" s="47">
        <v>4112.158142447217</v>
      </c>
      <c r="Q252" s="48">
        <v>2.6310168774588767E-5</v>
      </c>
      <c r="R252" s="7">
        <v>160917.21</v>
      </c>
      <c r="S252" s="7">
        <v>0</v>
      </c>
      <c r="T252" s="7">
        <v>0</v>
      </c>
      <c r="U252" s="7"/>
      <c r="V252" s="7">
        <v>14273.32</v>
      </c>
      <c r="W252" s="7">
        <v>161.01</v>
      </c>
      <c r="X252" s="7">
        <v>14311.321753480082</v>
      </c>
      <c r="Y252" s="7">
        <v>145.39558380579695</v>
      </c>
      <c r="Z252" s="7">
        <v>4112.158142447217</v>
      </c>
      <c r="AA252" s="7"/>
      <c r="AB252" s="7"/>
      <c r="AC252" s="7"/>
      <c r="AD252" s="7"/>
      <c r="AE252" s="7"/>
      <c r="AF252" s="7"/>
      <c r="AG252" s="7"/>
      <c r="AH252" s="7"/>
      <c r="AI252" s="7"/>
    </row>
    <row r="253" spans="1:35" x14ac:dyDescent="0.25">
      <c r="A253" s="4">
        <v>6386</v>
      </c>
      <c r="B253" s="4" t="s">
        <v>507</v>
      </c>
      <c r="C253" s="4" t="s">
        <v>338</v>
      </c>
      <c r="D253" s="6" t="s">
        <v>508</v>
      </c>
      <c r="E253" s="7">
        <v>21125.295326414776</v>
      </c>
      <c r="F253" s="8">
        <v>1.3516262414952547E-4</v>
      </c>
      <c r="G253" s="7">
        <v>6285.6275749043707</v>
      </c>
      <c r="H253" s="8">
        <v>4.0216333278351256E-5</v>
      </c>
      <c r="I253" s="8">
        <v>6.6719712811288466E-5</v>
      </c>
      <c r="J253" s="9">
        <f t="shared" si="3"/>
        <v>6.8442911338237005E-5</v>
      </c>
      <c r="K253" s="19">
        <v>8.8700000000000001E-2</v>
      </c>
      <c r="L253" s="19">
        <v>1E-3</v>
      </c>
      <c r="M253" s="19">
        <v>8.9700000000000002E-2</v>
      </c>
      <c r="N253" s="7">
        <v>215.56942901757563</v>
      </c>
      <c r="O253" s="10">
        <v>1.379243663211561E-6</v>
      </c>
      <c r="P253" s="47">
        <v>6070.0581458867955</v>
      </c>
      <c r="Q253" s="48">
        <v>3.8837089615139692E-5</v>
      </c>
      <c r="R253" s="7">
        <v>237531.16</v>
      </c>
      <c r="S253" s="7">
        <v>1134</v>
      </c>
      <c r="T253" s="7">
        <v>0</v>
      </c>
      <c r="U253" s="7"/>
      <c r="V253" s="7">
        <v>21069.200000000001</v>
      </c>
      <c r="W253" s="7">
        <v>238.72</v>
      </c>
      <c r="X253" s="7">
        <v>21125.295326414776</v>
      </c>
      <c r="Y253" s="7">
        <v>215.56942901757563</v>
      </c>
      <c r="Z253" s="7">
        <v>6070.0581458867955</v>
      </c>
      <c r="AA253" s="7"/>
      <c r="AB253" s="7"/>
      <c r="AC253" s="7"/>
      <c r="AD253" s="7"/>
      <c r="AE253" s="7"/>
      <c r="AF253" s="7"/>
      <c r="AG253" s="7"/>
      <c r="AH253" s="7"/>
      <c r="AI253" s="7"/>
    </row>
    <row r="254" spans="1:35" x14ac:dyDescent="0.25">
      <c r="A254" s="4">
        <v>6407</v>
      </c>
      <c r="B254" s="4" t="s">
        <v>509</v>
      </c>
      <c r="C254" s="4" t="s">
        <v>338</v>
      </c>
      <c r="D254" s="6" t="s">
        <v>510</v>
      </c>
      <c r="E254" s="7">
        <v>0</v>
      </c>
      <c r="F254" s="8">
        <v>0</v>
      </c>
      <c r="G254" s="7">
        <v>0</v>
      </c>
      <c r="H254" s="8">
        <v>0</v>
      </c>
      <c r="I254" s="8">
        <v>1.0919515290079503E-5</v>
      </c>
      <c r="J254" s="9">
        <f t="shared" si="3"/>
        <v>-1.0919515290079503E-5</v>
      </c>
      <c r="K254" s="19">
        <v>8.8700000000000001E-2</v>
      </c>
      <c r="L254" s="19">
        <v>1E-3</v>
      </c>
      <c r="M254" s="19">
        <v>8.9700000000000002E-2</v>
      </c>
      <c r="N254" s="7">
        <v>0</v>
      </c>
      <c r="O254" s="10">
        <v>0</v>
      </c>
      <c r="P254" s="47">
        <v>0</v>
      </c>
      <c r="Q254" s="48">
        <v>0</v>
      </c>
      <c r="R254" s="7">
        <v>0</v>
      </c>
      <c r="S254" s="7">
        <v>18000</v>
      </c>
      <c r="T254" s="7">
        <v>0</v>
      </c>
      <c r="U254" s="7"/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/>
      <c r="AB254" s="7"/>
      <c r="AC254" s="7"/>
      <c r="AD254" s="7"/>
      <c r="AE254" s="7"/>
      <c r="AF254" s="7"/>
      <c r="AG254" s="7"/>
      <c r="AH254" s="7"/>
      <c r="AI254" s="7"/>
    </row>
    <row r="255" spans="1:35" x14ac:dyDescent="0.25">
      <c r="A255" s="4">
        <v>6383</v>
      </c>
      <c r="B255" s="4" t="s">
        <v>511</v>
      </c>
      <c r="C255" s="4" t="s">
        <v>338</v>
      </c>
      <c r="D255" s="6" t="s">
        <v>512</v>
      </c>
      <c r="E255" s="7">
        <v>12027.196572111428</v>
      </c>
      <c r="F255" s="8">
        <v>7.6951702910211918E-5</v>
      </c>
      <c r="G255" s="7">
        <v>3578.0075440910496</v>
      </c>
      <c r="H255" s="8">
        <v>2.2892597779754699E-5</v>
      </c>
      <c r="I255" s="8">
        <v>5.3992328186311203E-5</v>
      </c>
      <c r="J255" s="9">
        <f t="shared" si="3"/>
        <v>2.2959374723900714E-5</v>
      </c>
      <c r="K255" s="19">
        <v>8.8700000000000001E-2</v>
      </c>
      <c r="L255" s="19">
        <v>1E-3</v>
      </c>
      <c r="M255" s="19">
        <v>8.9700000000000002E-2</v>
      </c>
      <c r="N255" s="7">
        <v>122.16082589434329</v>
      </c>
      <c r="O255" s="10">
        <v>7.8160222335480884E-7</v>
      </c>
      <c r="P255" s="47">
        <v>3455.8467181967062</v>
      </c>
      <c r="Q255" s="48">
        <v>2.2110995556399892E-5</v>
      </c>
      <c r="R255" s="7">
        <v>135233.81</v>
      </c>
      <c r="S255" s="7">
        <v>0</v>
      </c>
      <c r="T255" s="7">
        <v>0</v>
      </c>
      <c r="U255" s="7"/>
      <c r="V255" s="7">
        <v>11995.26</v>
      </c>
      <c r="W255" s="7">
        <v>135.28</v>
      </c>
      <c r="X255" s="7">
        <v>12027.196572111428</v>
      </c>
      <c r="Y255" s="7">
        <v>122.16082589434329</v>
      </c>
      <c r="Z255" s="7">
        <v>3455.8467181967062</v>
      </c>
      <c r="AA255" s="7"/>
      <c r="AB255" s="7"/>
      <c r="AC255" s="7"/>
      <c r="AD255" s="7"/>
      <c r="AE255" s="7"/>
      <c r="AF255" s="7"/>
      <c r="AG255" s="7"/>
      <c r="AH255" s="7"/>
      <c r="AI255" s="7"/>
    </row>
    <row r="256" spans="1:35" x14ac:dyDescent="0.25">
      <c r="A256" s="4">
        <v>10576</v>
      </c>
      <c r="B256" s="4" t="e">
        <v>#N/A</v>
      </c>
      <c r="C256" s="4" t="s">
        <v>338</v>
      </c>
      <c r="D256" s="6" t="s">
        <v>513</v>
      </c>
      <c r="E256" s="7">
        <v>1310.7204384837796</v>
      </c>
      <c r="F256" s="8">
        <v>8.386174548308701E-6</v>
      </c>
      <c r="G256" s="7">
        <v>389.92773112031767</v>
      </c>
      <c r="H256" s="8">
        <v>2.4948127139786209E-6</v>
      </c>
      <c r="I256" s="8">
        <v>7.6641110710230741E-6</v>
      </c>
      <c r="J256" s="9">
        <f t="shared" si="3"/>
        <v>7.2206347728562693E-7</v>
      </c>
      <c r="K256" s="19">
        <v>8.8700000000000001E-2</v>
      </c>
      <c r="L256" s="19">
        <v>1E-3</v>
      </c>
      <c r="M256" s="19">
        <v>8.9700000000000002E-2</v>
      </c>
      <c r="N256" s="7">
        <v>13.310545340646216</v>
      </c>
      <c r="O256" s="10">
        <v>8.5162749647027527E-8</v>
      </c>
      <c r="P256" s="47">
        <v>376.61718577967144</v>
      </c>
      <c r="Q256" s="48">
        <v>2.4096499643315932E-6</v>
      </c>
      <c r="R256" s="7">
        <v>14737.45</v>
      </c>
      <c r="S256" s="7">
        <v>0</v>
      </c>
      <c r="T256" s="7">
        <v>0</v>
      </c>
      <c r="U256" s="7"/>
      <c r="V256" s="7">
        <v>1307.24</v>
      </c>
      <c r="W256" s="7">
        <v>14.74</v>
      </c>
      <c r="X256" s="7">
        <v>1310.7204384837796</v>
      </c>
      <c r="Y256" s="7">
        <v>13.310545340646216</v>
      </c>
      <c r="Z256" s="7">
        <v>376.61718577967144</v>
      </c>
      <c r="AA256" s="7"/>
      <c r="AB256" s="7"/>
      <c r="AC256" s="7"/>
      <c r="AD256" s="7"/>
      <c r="AE256" s="7"/>
      <c r="AF256" s="7"/>
      <c r="AG256" s="7"/>
      <c r="AH256" s="7"/>
      <c r="AI256" s="7"/>
    </row>
    <row r="257" spans="1:35" x14ac:dyDescent="0.25">
      <c r="A257" s="4">
        <v>6404</v>
      </c>
      <c r="B257" s="4" t="s">
        <v>514</v>
      </c>
      <c r="C257" s="4" t="s">
        <v>338</v>
      </c>
      <c r="D257" s="6" t="s">
        <v>515</v>
      </c>
      <c r="E257" s="7">
        <v>301.71115261478701</v>
      </c>
      <c r="F257" s="8">
        <v>1.930390581172219E-6</v>
      </c>
      <c r="G257" s="7">
        <v>102.5134265612792</v>
      </c>
      <c r="H257" s="8">
        <v>6.5589538657274211E-7</v>
      </c>
      <c r="I257" s="8">
        <v>0</v>
      </c>
      <c r="J257" s="9">
        <f t="shared" si="3"/>
        <v>1.930390581172219E-6</v>
      </c>
      <c r="K257" s="19">
        <v>8.8700000000000001E-2</v>
      </c>
      <c r="L257" s="19">
        <v>1E-3</v>
      </c>
      <c r="M257" s="19">
        <v>8.9700000000000002E-2</v>
      </c>
      <c r="N257" s="7">
        <v>15.820946700686683</v>
      </c>
      <c r="O257" s="10">
        <v>1.0122465222631765E-7</v>
      </c>
      <c r="P257" s="47">
        <v>86.692479860592513</v>
      </c>
      <c r="Q257" s="48">
        <v>5.546707343464245E-7</v>
      </c>
      <c r="R257" s="7">
        <v>3392.44</v>
      </c>
      <c r="S257" s="7">
        <v>14144.25</v>
      </c>
      <c r="T257" s="7">
        <v>0</v>
      </c>
      <c r="U257" s="7"/>
      <c r="V257" s="7">
        <v>300.91000000000003</v>
      </c>
      <c r="W257" s="7">
        <v>17.52</v>
      </c>
      <c r="X257" s="7">
        <v>301.71115261478701</v>
      </c>
      <c r="Y257" s="7">
        <v>15.820946700686683</v>
      </c>
      <c r="Z257" s="7">
        <v>86.692479860592513</v>
      </c>
      <c r="AA257" s="7"/>
      <c r="AB257" s="7"/>
      <c r="AC257" s="7"/>
      <c r="AD257" s="7"/>
      <c r="AE257" s="7"/>
      <c r="AF257" s="7"/>
      <c r="AG257" s="7"/>
      <c r="AH257" s="7"/>
      <c r="AI257" s="7"/>
    </row>
    <row r="258" spans="1:35" x14ac:dyDescent="0.25">
      <c r="A258" s="4">
        <v>6674</v>
      </c>
      <c r="B258" s="4" t="s">
        <v>516</v>
      </c>
      <c r="C258" s="4" t="s">
        <v>338</v>
      </c>
      <c r="D258" s="6" t="s">
        <v>517</v>
      </c>
      <c r="E258" s="7">
        <v>44306.780583379288</v>
      </c>
      <c r="F258" s="8">
        <v>2.8348104197997649E-4</v>
      </c>
      <c r="G258" s="7">
        <v>13281.145058131027</v>
      </c>
      <c r="H258" s="8">
        <v>8.4974642485726842E-5</v>
      </c>
      <c r="I258" s="8">
        <v>2.839517454044207E-4</v>
      </c>
      <c r="J258" s="9">
        <f t="shared" si="3"/>
        <v>-4.7070342444420878E-7</v>
      </c>
      <c r="K258" s="19">
        <v>8.8700000000000001E-2</v>
      </c>
      <c r="L258" s="19">
        <v>1E-3</v>
      </c>
      <c r="M258" s="19">
        <v>8.9700000000000002E-2</v>
      </c>
      <c r="N258" s="7">
        <v>550.21134844340156</v>
      </c>
      <c r="O258" s="10">
        <v>3.5203299430077248E-6</v>
      </c>
      <c r="P258" s="47">
        <v>12730.933709687626</v>
      </c>
      <c r="Q258" s="48">
        <v>8.1454312542719119E-5</v>
      </c>
      <c r="R258" s="7">
        <v>498184.09</v>
      </c>
      <c r="S258" s="7">
        <v>111356</v>
      </c>
      <c r="T258" s="7">
        <v>0</v>
      </c>
      <c r="U258" s="7"/>
      <c r="V258" s="7">
        <v>44189.13</v>
      </c>
      <c r="W258" s="7">
        <v>609.29999999999995</v>
      </c>
      <c r="X258" s="7">
        <v>44306.780583379288</v>
      </c>
      <c r="Y258" s="7">
        <v>550.21134844340156</v>
      </c>
      <c r="Z258" s="7">
        <v>12730.933709687626</v>
      </c>
      <c r="AA258" s="7"/>
      <c r="AB258" s="7"/>
      <c r="AC258" s="7"/>
      <c r="AD258" s="7"/>
      <c r="AE258" s="7"/>
      <c r="AF258" s="7"/>
      <c r="AG258" s="7"/>
      <c r="AH258" s="7"/>
      <c r="AI258" s="7"/>
    </row>
    <row r="259" spans="1:35" x14ac:dyDescent="0.25">
      <c r="A259" s="4">
        <v>6723</v>
      </c>
      <c r="B259" s="4" t="s">
        <v>518</v>
      </c>
      <c r="C259" s="4" t="s">
        <v>338</v>
      </c>
      <c r="D259" s="6" t="s">
        <v>519</v>
      </c>
      <c r="E259" s="7">
        <v>3628.5952373361119</v>
      </c>
      <c r="F259" s="8">
        <v>2.3216264988332098E-5</v>
      </c>
      <c r="G259" s="7">
        <v>1079.469391115387</v>
      </c>
      <c r="H259" s="8">
        <v>6.9065976753380553E-6</v>
      </c>
      <c r="I259" s="8">
        <v>2.3098070911082593E-5</v>
      </c>
      <c r="J259" s="9">
        <f t="shared" si="3"/>
        <v>1.1819407724950498E-7</v>
      </c>
      <c r="K259" s="19">
        <v>8.8700000000000001E-2</v>
      </c>
      <c r="L259" s="19">
        <v>1E-3</v>
      </c>
      <c r="M259" s="19">
        <v>8.9700000000000002E-2</v>
      </c>
      <c r="N259" s="7">
        <v>36.8433005358457</v>
      </c>
      <c r="O259" s="10">
        <v>2.3572864217087673E-7</v>
      </c>
      <c r="P259" s="47">
        <v>1042.6260905795414</v>
      </c>
      <c r="Q259" s="48">
        <v>6.6708690331671786E-6</v>
      </c>
      <c r="R259" s="7">
        <v>40800</v>
      </c>
      <c r="S259" s="7">
        <v>0</v>
      </c>
      <c r="T259" s="7">
        <v>0</v>
      </c>
      <c r="U259" s="7"/>
      <c r="V259" s="7">
        <v>3618.96</v>
      </c>
      <c r="W259" s="7">
        <v>40.799999999999997</v>
      </c>
      <c r="X259" s="7">
        <v>3628.5952373361119</v>
      </c>
      <c r="Y259" s="7">
        <v>36.8433005358457</v>
      </c>
      <c r="Z259" s="7">
        <v>1042.6260905795414</v>
      </c>
      <c r="AA259" s="7"/>
      <c r="AB259" s="7"/>
      <c r="AC259" s="7"/>
      <c r="AD259" s="7"/>
      <c r="AE259" s="7"/>
      <c r="AF259" s="7"/>
      <c r="AG259" s="7"/>
      <c r="AH259" s="7"/>
      <c r="AI259" s="7"/>
    </row>
    <row r="260" spans="1:35" x14ac:dyDescent="0.25">
      <c r="A260" s="4">
        <v>9854</v>
      </c>
      <c r="B260" s="4">
        <v>0</v>
      </c>
      <c r="C260" s="4" t="s">
        <v>338</v>
      </c>
      <c r="D260" s="6" t="s">
        <v>520</v>
      </c>
      <c r="E260" s="7">
        <v>2740.1761622443632</v>
      </c>
      <c r="F260" s="8">
        <v>1.7532034227129561E-5</v>
      </c>
      <c r="G260" s="7">
        <v>815.17340514521106</v>
      </c>
      <c r="H260" s="8">
        <v>5.2155946164957163E-6</v>
      </c>
      <c r="I260" s="8">
        <v>1.7389784488660985E-5</v>
      </c>
      <c r="J260" s="9">
        <f t="shared" si="3"/>
        <v>1.4224973846857598E-7</v>
      </c>
      <c r="K260" s="19">
        <v>8.8700000000000001E-2</v>
      </c>
      <c r="L260" s="19">
        <v>1E-3</v>
      </c>
      <c r="M260" s="19">
        <v>8.9700000000000002E-2</v>
      </c>
      <c r="N260" s="7">
        <v>27.822110036995245</v>
      </c>
      <c r="O260" s="10">
        <v>1.7800979081580175E-7</v>
      </c>
      <c r="P260" s="47">
        <v>787.35129510821582</v>
      </c>
      <c r="Q260" s="48">
        <v>5.0375848256799144E-6</v>
      </c>
      <c r="R260" s="7">
        <v>30810</v>
      </c>
      <c r="S260" s="7">
        <v>0</v>
      </c>
      <c r="T260" s="7">
        <v>0</v>
      </c>
      <c r="U260" s="7"/>
      <c r="V260" s="7">
        <v>2732.9</v>
      </c>
      <c r="W260" s="7">
        <v>30.81</v>
      </c>
      <c r="X260" s="7">
        <v>2740.1761622443632</v>
      </c>
      <c r="Y260" s="7">
        <v>27.822110036995245</v>
      </c>
      <c r="Z260" s="7">
        <v>787.35129510821582</v>
      </c>
      <c r="AA260" s="7"/>
      <c r="AB260" s="7"/>
      <c r="AC260" s="7"/>
      <c r="AD260" s="7"/>
      <c r="AE260" s="7"/>
      <c r="AF260" s="7"/>
      <c r="AG260" s="7"/>
      <c r="AH260" s="7"/>
      <c r="AI260" s="7"/>
    </row>
    <row r="261" spans="1:35" x14ac:dyDescent="0.25">
      <c r="A261" s="4">
        <v>6733</v>
      </c>
      <c r="B261" s="4" t="s">
        <v>521</v>
      </c>
      <c r="C261" s="4" t="s">
        <v>338</v>
      </c>
      <c r="D261" s="6" t="s">
        <v>522</v>
      </c>
      <c r="E261" s="7">
        <v>17575.669782275767</v>
      </c>
      <c r="F261" s="8">
        <v>1.1245161841536613E-4</v>
      </c>
      <c r="G261" s="7">
        <v>5252.9597099512193</v>
      </c>
      <c r="H261" s="8">
        <v>3.3609178379672547E-5</v>
      </c>
      <c r="I261" s="8">
        <v>1.0850107980614316E-4</v>
      </c>
      <c r="J261" s="9">
        <f t="shared" si="3"/>
        <v>3.9505386092229648E-6</v>
      </c>
      <c r="K261" s="19">
        <v>8.8700000000000001E-2</v>
      </c>
      <c r="L261" s="19">
        <v>1E-3</v>
      </c>
      <c r="M261" s="19">
        <v>8.9700000000000002E-2</v>
      </c>
      <c r="N261" s="7">
        <v>202.8368178029819</v>
      </c>
      <c r="O261" s="10">
        <v>1.2977786177554493E-6</v>
      </c>
      <c r="P261" s="47">
        <v>5050.122892148237</v>
      </c>
      <c r="Q261" s="48">
        <v>3.2311399761917094E-5</v>
      </c>
      <c r="R261" s="7">
        <v>197622.17</v>
      </c>
      <c r="S261" s="7">
        <v>26938.76</v>
      </c>
      <c r="T261" s="7">
        <v>0</v>
      </c>
      <c r="U261" s="7"/>
      <c r="V261" s="7">
        <v>17529</v>
      </c>
      <c r="W261" s="7">
        <v>224.62</v>
      </c>
      <c r="X261" s="7">
        <v>17575.669782275767</v>
      </c>
      <c r="Y261" s="7">
        <v>202.8368178029819</v>
      </c>
      <c r="Z261" s="7">
        <v>5050.122892148237</v>
      </c>
      <c r="AA261" s="7"/>
      <c r="AB261" s="7"/>
      <c r="AC261" s="7"/>
      <c r="AD261" s="7"/>
      <c r="AE261" s="7"/>
      <c r="AF261" s="7"/>
      <c r="AG261" s="7"/>
      <c r="AH261" s="7"/>
      <c r="AI261" s="7"/>
    </row>
    <row r="262" spans="1:35" x14ac:dyDescent="0.25">
      <c r="A262" s="4">
        <v>6679</v>
      </c>
      <c r="B262" s="4" t="s">
        <v>523</v>
      </c>
      <c r="C262" s="4" t="s">
        <v>338</v>
      </c>
      <c r="D262" s="6" t="s">
        <v>524</v>
      </c>
      <c r="E262" s="7">
        <v>97193.323549868743</v>
      </c>
      <c r="F262" s="8">
        <v>6.2185661586410717E-4</v>
      </c>
      <c r="G262" s="7">
        <v>29033.17260439997</v>
      </c>
      <c r="H262" s="8">
        <v>1.8575834022495523E-4</v>
      </c>
      <c r="I262" s="8">
        <v>5.706061928481722E-4</v>
      </c>
      <c r="J262" s="9">
        <f t="shared" si="3"/>
        <v>5.1250423015934969E-5</v>
      </c>
      <c r="K262" s="19">
        <v>8.8700000000000001E-2</v>
      </c>
      <c r="L262" s="19">
        <v>1E-3</v>
      </c>
      <c r="M262" s="19">
        <v>8.9700000000000002E-2</v>
      </c>
      <c r="N262" s="7">
        <v>1106.030463953656</v>
      </c>
      <c r="O262" s="10">
        <v>7.0765391719929274E-6</v>
      </c>
      <c r="P262" s="47">
        <v>27927.142140446314</v>
      </c>
      <c r="Q262" s="48">
        <v>1.786818010529623E-4</v>
      </c>
      <c r="R262" s="7">
        <v>1092845.68</v>
      </c>
      <c r="S262" s="7">
        <v>131866.66</v>
      </c>
      <c r="T262" s="7">
        <v>0</v>
      </c>
      <c r="U262" s="7"/>
      <c r="V262" s="7">
        <v>96935.24</v>
      </c>
      <c r="W262" s="7">
        <v>1224.81</v>
      </c>
      <c r="X262" s="7">
        <v>97193.323549868743</v>
      </c>
      <c r="Y262" s="7">
        <v>1106.030463953656</v>
      </c>
      <c r="Z262" s="7">
        <v>27927.142140446314</v>
      </c>
      <c r="AA262" s="7"/>
      <c r="AB262" s="7"/>
      <c r="AC262" s="7"/>
      <c r="AD262" s="7"/>
      <c r="AE262" s="7"/>
      <c r="AF262" s="7"/>
      <c r="AG262" s="7"/>
      <c r="AH262" s="7"/>
      <c r="AI262" s="7"/>
    </row>
    <row r="263" spans="1:35" x14ac:dyDescent="0.25">
      <c r="A263" s="4">
        <v>6737</v>
      </c>
      <c r="B263" s="4" t="s">
        <v>525</v>
      </c>
      <c r="C263" s="4" t="s">
        <v>338</v>
      </c>
      <c r="D263" s="6" t="s">
        <v>526</v>
      </c>
      <c r="E263" s="7">
        <v>0</v>
      </c>
      <c r="F263" s="8">
        <v>0</v>
      </c>
      <c r="G263" s="7">
        <v>0</v>
      </c>
      <c r="H263" s="8">
        <v>0</v>
      </c>
      <c r="I263" s="8">
        <v>0</v>
      </c>
      <c r="J263" s="9">
        <f t="shared" si="3"/>
        <v>0</v>
      </c>
      <c r="K263" s="19">
        <v>8.8700000000000001E-2</v>
      </c>
      <c r="L263" s="19">
        <v>1E-3</v>
      </c>
      <c r="M263" s="19">
        <v>8.9700000000000002E-2</v>
      </c>
      <c r="N263" s="7">
        <v>0</v>
      </c>
      <c r="O263" s="10">
        <v>0</v>
      </c>
      <c r="P263" s="47">
        <v>0</v>
      </c>
      <c r="Q263" s="48">
        <v>0</v>
      </c>
      <c r="R263" s="7">
        <v>0</v>
      </c>
      <c r="S263" s="7">
        <v>61236.69</v>
      </c>
      <c r="T263" s="7">
        <v>0</v>
      </c>
      <c r="U263" s="7"/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/>
      <c r="AB263" s="7"/>
      <c r="AC263" s="7"/>
      <c r="AD263" s="7"/>
      <c r="AE263" s="7"/>
      <c r="AF263" s="7"/>
      <c r="AG263" s="7"/>
      <c r="AH263" s="7"/>
      <c r="AI263" s="7"/>
    </row>
    <row r="264" spans="1:35" x14ac:dyDescent="0.25">
      <c r="A264" s="4">
        <v>7277</v>
      </c>
      <c r="B264" s="4" t="s">
        <v>527</v>
      </c>
      <c r="C264" s="4" t="s">
        <v>338</v>
      </c>
      <c r="D264" s="6" t="s">
        <v>528</v>
      </c>
      <c r="E264" s="7">
        <v>3188.977893731867</v>
      </c>
      <c r="F264" s="8">
        <v>2.0403531113369621E-5</v>
      </c>
      <c r="G264" s="7">
        <v>984.00776027950712</v>
      </c>
      <c r="H264" s="8">
        <v>6.2958206741172837E-6</v>
      </c>
      <c r="I264" s="8">
        <v>1.8129561057179461E-5</v>
      </c>
      <c r="J264" s="9">
        <f t="shared" si="3"/>
        <v>2.2739700561901601E-6</v>
      </c>
      <c r="K264" s="19">
        <v>8.8700000000000001E-2</v>
      </c>
      <c r="L264" s="19">
        <v>1E-3</v>
      </c>
      <c r="M264" s="19">
        <v>8.9700000000000002E-2</v>
      </c>
      <c r="N264" s="7">
        <v>67.699564734616473</v>
      </c>
      <c r="O264" s="10">
        <v>4.3315137998898594E-7</v>
      </c>
      <c r="P264" s="47">
        <v>916.30819554489062</v>
      </c>
      <c r="Q264" s="48">
        <v>5.862669294128298E-6</v>
      </c>
      <c r="R264" s="7">
        <v>32735.16</v>
      </c>
      <c r="S264" s="7">
        <v>39117</v>
      </c>
      <c r="T264" s="7">
        <v>0</v>
      </c>
      <c r="U264" s="7"/>
      <c r="V264" s="7">
        <v>3180.5099999999998</v>
      </c>
      <c r="W264" s="7">
        <v>74.97</v>
      </c>
      <c r="X264" s="7">
        <v>3188.977893731867</v>
      </c>
      <c r="Y264" s="7">
        <v>67.699564734616473</v>
      </c>
      <c r="Z264" s="7">
        <v>916.30819554489062</v>
      </c>
      <c r="AA264" s="7"/>
      <c r="AB264" s="7"/>
      <c r="AC264" s="7"/>
      <c r="AD264" s="7"/>
      <c r="AE264" s="7"/>
      <c r="AF264" s="7"/>
      <c r="AG264" s="7"/>
      <c r="AH264" s="7"/>
      <c r="AI264" s="7"/>
    </row>
    <row r="265" spans="1:35" x14ac:dyDescent="0.25">
      <c r="A265" s="4">
        <v>6415</v>
      </c>
      <c r="B265" s="4" t="s">
        <v>529</v>
      </c>
      <c r="C265" s="4" t="s">
        <v>338</v>
      </c>
      <c r="D265" s="6" t="s">
        <v>530</v>
      </c>
      <c r="E265" s="7">
        <v>29186.891790945312</v>
      </c>
      <c r="F265" s="8">
        <v>1.8674185729842402E-4</v>
      </c>
      <c r="G265" s="7">
        <v>8682.7176491016908</v>
      </c>
      <c r="H265" s="8">
        <v>5.5553254241826222E-5</v>
      </c>
      <c r="I265" s="8">
        <v>1.7536978077800235E-4</v>
      </c>
      <c r="J265" s="9">
        <f t="shared" si="3"/>
        <v>1.1372076520421671E-5</v>
      </c>
      <c r="K265" s="19">
        <v>8.8700000000000001E-2</v>
      </c>
      <c r="L265" s="19">
        <v>1E-3</v>
      </c>
      <c r="M265" s="19">
        <v>8.9700000000000002E-2</v>
      </c>
      <c r="N265" s="7">
        <v>296.27251158837294</v>
      </c>
      <c r="O265" s="10">
        <v>1.8955933874961506E-6</v>
      </c>
      <c r="P265" s="47">
        <v>8386.4451375133176</v>
      </c>
      <c r="Q265" s="48">
        <v>5.3657660854330065E-5</v>
      </c>
      <c r="R265" s="7">
        <v>294657.33</v>
      </c>
      <c r="S265" s="7">
        <v>0</v>
      </c>
      <c r="T265" s="7">
        <v>0</v>
      </c>
      <c r="U265" s="7"/>
      <c r="V265" s="7">
        <v>29109.39</v>
      </c>
      <c r="W265" s="7">
        <v>328.09000000000003</v>
      </c>
      <c r="X265" s="7">
        <v>29186.891790945312</v>
      </c>
      <c r="Y265" s="7">
        <v>296.27251158837294</v>
      </c>
      <c r="Z265" s="7">
        <v>8386.4451375133176</v>
      </c>
      <c r="AA265" s="7"/>
      <c r="AB265" s="7"/>
      <c r="AC265" s="7"/>
      <c r="AD265" s="7"/>
      <c r="AE265" s="7"/>
      <c r="AF265" s="7"/>
      <c r="AG265" s="7"/>
      <c r="AH265" s="7"/>
      <c r="AI265" s="7"/>
    </row>
    <row r="266" spans="1:35" x14ac:dyDescent="0.25">
      <c r="A266" s="4">
        <v>7688</v>
      </c>
      <c r="B266" s="4" t="s">
        <v>531</v>
      </c>
      <c r="C266" s="4" t="s">
        <v>338</v>
      </c>
      <c r="D266" s="6" t="s">
        <v>532</v>
      </c>
      <c r="E266" s="7">
        <v>26698.444059047124</v>
      </c>
      <c r="F266" s="8">
        <v>1.7082041713366888E-4</v>
      </c>
      <c r="G266" s="7">
        <v>7942.4846214378995</v>
      </c>
      <c r="H266" s="8">
        <v>5.081713874827935E-5</v>
      </c>
      <c r="I266" s="8">
        <v>1.8543138763914551E-4</v>
      </c>
      <c r="J266" s="9">
        <f t="shared" si="3"/>
        <v>-1.4610970505476626E-5</v>
      </c>
      <c r="K266" s="19">
        <v>8.8700000000000001E-2</v>
      </c>
      <c r="L266" s="19">
        <v>1E-3</v>
      </c>
      <c r="M266" s="19">
        <v>8.9700000000000002E-2</v>
      </c>
      <c r="N266" s="7">
        <v>271.06013533933344</v>
      </c>
      <c r="O266" s="10">
        <v>1.7342810421674526E-6</v>
      </c>
      <c r="P266" s="47">
        <v>7671.4244860985664</v>
      </c>
      <c r="Q266" s="48">
        <v>4.9082857706111899E-5</v>
      </c>
      <c r="R266" s="7">
        <v>300198.19999999995</v>
      </c>
      <c r="S266" s="7">
        <v>109.96</v>
      </c>
      <c r="T266" s="7">
        <v>0</v>
      </c>
      <c r="U266" s="7"/>
      <c r="V266" s="7">
        <v>26627.55</v>
      </c>
      <c r="W266" s="7">
        <v>300.17</v>
      </c>
      <c r="X266" s="7">
        <v>26698.444059047124</v>
      </c>
      <c r="Y266" s="7">
        <v>271.06013533933344</v>
      </c>
      <c r="Z266" s="7">
        <v>7671.4244860985664</v>
      </c>
      <c r="AA266" s="7"/>
      <c r="AB266" s="7"/>
      <c r="AC266" s="7"/>
      <c r="AD266" s="7"/>
      <c r="AE266" s="7"/>
      <c r="AF266" s="7"/>
      <c r="AG266" s="7"/>
      <c r="AH266" s="7"/>
      <c r="AI266" s="7"/>
    </row>
    <row r="267" spans="1:35" x14ac:dyDescent="0.25">
      <c r="A267" s="4">
        <v>6673</v>
      </c>
      <c r="B267" s="4" t="s">
        <v>533</v>
      </c>
      <c r="C267" s="4" t="s">
        <v>338</v>
      </c>
      <c r="D267" s="6" t="s">
        <v>534</v>
      </c>
      <c r="E267" s="7">
        <v>40108.903696646026</v>
      </c>
      <c r="F267" s="8">
        <v>2.5662243256881982E-4</v>
      </c>
      <c r="G267" s="7">
        <v>12020.789614124704</v>
      </c>
      <c r="H267" s="8">
        <v>7.6910710287816784E-5</v>
      </c>
      <c r="I267" s="8">
        <v>2.2035568428371171E-4</v>
      </c>
      <c r="J267" s="9">
        <f t="shared" si="3"/>
        <v>3.6266748285108106E-5</v>
      </c>
      <c r="K267" s="19">
        <v>8.8700000000000001E-2</v>
      </c>
      <c r="L267" s="19">
        <v>1E-3</v>
      </c>
      <c r="M267" s="19">
        <v>8.9700000000000002E-2</v>
      </c>
      <c r="N267" s="7">
        <v>496.05711478814021</v>
      </c>
      <c r="O267" s="10">
        <v>3.1738435049933264E-6</v>
      </c>
      <c r="P267" s="47">
        <v>11524.732499336564</v>
      </c>
      <c r="Q267" s="48">
        <v>7.3736866782823454E-5</v>
      </c>
      <c r="R267" s="7">
        <v>450985.28</v>
      </c>
      <c r="S267" s="7">
        <v>98427.59</v>
      </c>
      <c r="T267" s="7">
        <v>0</v>
      </c>
      <c r="U267" s="7"/>
      <c r="V267" s="7">
        <v>40002.400000000001</v>
      </c>
      <c r="W267" s="7">
        <v>549.33000000000004</v>
      </c>
      <c r="X267" s="7">
        <v>40108.903696646026</v>
      </c>
      <c r="Y267" s="7">
        <v>496.05711478814021</v>
      </c>
      <c r="Z267" s="7">
        <v>11524.732499336564</v>
      </c>
      <c r="AA267" s="7"/>
      <c r="AB267" s="7"/>
      <c r="AC267" s="7"/>
      <c r="AD267" s="7"/>
      <c r="AE267" s="7"/>
      <c r="AF267" s="7"/>
      <c r="AG267" s="7"/>
      <c r="AH267" s="7"/>
      <c r="AI267" s="7"/>
    </row>
    <row r="268" spans="1:35" x14ac:dyDescent="0.25">
      <c r="A268" s="4">
        <v>9214</v>
      </c>
      <c r="B268" s="4">
        <v>0</v>
      </c>
      <c r="C268" s="4" t="s">
        <v>338</v>
      </c>
      <c r="D268" s="6" t="s">
        <v>535</v>
      </c>
      <c r="E268" s="7">
        <v>3206.2337141981207</v>
      </c>
      <c r="F268" s="8">
        <v>2.0513936290671714E-5</v>
      </c>
      <c r="G268" s="7">
        <v>953.89260166941676</v>
      </c>
      <c r="H268" s="8">
        <v>6.1031396345613843E-6</v>
      </c>
      <c r="I268" s="8">
        <v>1.9803934934512113E-5</v>
      </c>
      <c r="J268" s="9">
        <f t="shared" ref="J268:J331" si="4">F268-I268</f>
        <v>7.1000135615960157E-7</v>
      </c>
      <c r="K268" s="19">
        <v>8.8700000000000001E-2</v>
      </c>
      <c r="L268" s="19">
        <v>1E-3</v>
      </c>
      <c r="M268" s="19">
        <v>8.9700000000000002E-2</v>
      </c>
      <c r="N268" s="7">
        <v>32.626187459806502</v>
      </c>
      <c r="O268" s="10">
        <v>2.0874695690278864E-7</v>
      </c>
      <c r="P268" s="47">
        <v>921.26641420961028</v>
      </c>
      <c r="Q268" s="48">
        <v>5.8943926776585955E-6</v>
      </c>
      <c r="R268" s="7">
        <v>36051.26</v>
      </c>
      <c r="S268" s="7">
        <v>0</v>
      </c>
      <c r="T268" s="7">
        <v>0</v>
      </c>
      <c r="U268" s="7"/>
      <c r="V268" s="7">
        <v>3197.72</v>
      </c>
      <c r="W268" s="7">
        <v>36.130000000000003</v>
      </c>
      <c r="X268" s="7">
        <v>3206.2337141981207</v>
      </c>
      <c r="Y268" s="7">
        <v>32.626187459806502</v>
      </c>
      <c r="Z268" s="7">
        <v>921.26641420961028</v>
      </c>
      <c r="AA268" s="7"/>
      <c r="AB268" s="7"/>
      <c r="AC268" s="7"/>
      <c r="AD268" s="7"/>
      <c r="AE268" s="7"/>
      <c r="AF268" s="7"/>
      <c r="AG268" s="7"/>
      <c r="AH268" s="7"/>
      <c r="AI268" s="7"/>
    </row>
    <row r="269" spans="1:35" x14ac:dyDescent="0.25">
      <c r="A269" s="4">
        <v>7682</v>
      </c>
      <c r="B269" s="4" t="s">
        <v>536</v>
      </c>
      <c r="C269" s="4" t="s">
        <v>338</v>
      </c>
      <c r="D269" s="6" t="s">
        <v>537</v>
      </c>
      <c r="E269" s="7">
        <v>11006.375922785581</v>
      </c>
      <c r="F269" s="8">
        <v>7.0420348170930244E-5</v>
      </c>
      <c r="G269" s="7">
        <v>3274.3674657982524</v>
      </c>
      <c r="H269" s="8">
        <v>2.0949865659569616E-5</v>
      </c>
      <c r="I269" s="8">
        <v>7.0910747186026115E-5</v>
      </c>
      <c r="J269" s="9">
        <f t="shared" si="4"/>
        <v>-4.903990150958705E-7</v>
      </c>
      <c r="K269" s="19">
        <v>8.8700000000000001E-2</v>
      </c>
      <c r="L269" s="19">
        <v>1E-3</v>
      </c>
      <c r="M269" s="19">
        <v>8.9700000000000002E-2</v>
      </c>
      <c r="N269" s="7">
        <v>111.83928361187475</v>
      </c>
      <c r="O269" s="10">
        <v>7.1556353757017351E-7</v>
      </c>
      <c r="P269" s="47">
        <v>3162.5281821863778</v>
      </c>
      <c r="Q269" s="48">
        <v>2.0234302121999442E-5</v>
      </c>
      <c r="R269" s="7">
        <v>123756.93</v>
      </c>
      <c r="S269" s="7">
        <v>0</v>
      </c>
      <c r="T269" s="7">
        <v>0</v>
      </c>
      <c r="U269" s="7"/>
      <c r="V269" s="7">
        <v>10977.15</v>
      </c>
      <c r="W269" s="7">
        <v>123.85</v>
      </c>
      <c r="X269" s="7">
        <v>11006.375922785581</v>
      </c>
      <c r="Y269" s="7">
        <v>111.83928361187475</v>
      </c>
      <c r="Z269" s="7">
        <v>3162.5281821863778</v>
      </c>
      <c r="AA269" s="7"/>
      <c r="AB269" s="7"/>
      <c r="AC269" s="7"/>
      <c r="AD269" s="7"/>
      <c r="AE269" s="7"/>
      <c r="AF269" s="7"/>
      <c r="AG269" s="7"/>
      <c r="AH269" s="7"/>
      <c r="AI269" s="7"/>
    </row>
    <row r="270" spans="1:35" x14ac:dyDescent="0.25">
      <c r="A270" s="4">
        <v>6352</v>
      </c>
      <c r="B270" s="4" t="s">
        <v>538</v>
      </c>
      <c r="C270" s="4" t="s">
        <v>338</v>
      </c>
      <c r="D270" s="6" t="s">
        <v>539</v>
      </c>
      <c r="E270" s="7">
        <v>1138.8039377781488</v>
      </c>
      <c r="F270" s="8">
        <v>7.2862284878660813E-6</v>
      </c>
      <c r="G270" s="7">
        <v>338.78709653115385</v>
      </c>
      <c r="H270" s="8">
        <v>2.1676077085602909E-6</v>
      </c>
      <c r="I270" s="8">
        <v>6.8190486749955547E-6</v>
      </c>
      <c r="J270" s="9">
        <f t="shared" si="4"/>
        <v>4.6717981287052666E-7</v>
      </c>
      <c r="K270" s="19">
        <v>8.8700000000000001E-2</v>
      </c>
      <c r="L270" s="19">
        <v>1E-3</v>
      </c>
      <c r="M270" s="19">
        <v>8.9700000000000002E-2</v>
      </c>
      <c r="N270" s="7">
        <v>11.567712741769203</v>
      </c>
      <c r="O270" s="10">
        <v>7.4011860446297328E-8</v>
      </c>
      <c r="P270" s="47">
        <v>327.21938378938466</v>
      </c>
      <c r="Q270" s="48">
        <v>2.0935958481139936E-6</v>
      </c>
      <c r="R270" s="7">
        <v>12805.25</v>
      </c>
      <c r="S270" s="7">
        <v>0</v>
      </c>
      <c r="T270" s="7">
        <v>0</v>
      </c>
      <c r="U270" s="7"/>
      <c r="V270" s="7">
        <v>1135.78</v>
      </c>
      <c r="W270" s="7">
        <v>12.81</v>
      </c>
      <c r="X270" s="7">
        <v>1138.8039377781488</v>
      </c>
      <c r="Y270" s="7">
        <v>11.567712741769203</v>
      </c>
      <c r="Z270" s="7">
        <v>327.21938378938466</v>
      </c>
      <c r="AA270" s="7"/>
      <c r="AB270" s="7"/>
      <c r="AC270" s="7"/>
      <c r="AD270" s="7"/>
      <c r="AE270" s="7"/>
      <c r="AF270" s="7"/>
      <c r="AG270" s="7"/>
      <c r="AH270" s="7"/>
      <c r="AI270" s="7"/>
    </row>
    <row r="271" spans="1:35" x14ac:dyDescent="0.25">
      <c r="A271" s="4">
        <v>6388</v>
      </c>
      <c r="B271" s="4" t="s">
        <v>540</v>
      </c>
      <c r="C271" s="4" t="s">
        <v>338</v>
      </c>
      <c r="D271" s="6" t="s">
        <v>541</v>
      </c>
      <c r="E271" s="7">
        <v>10554.325565016225</v>
      </c>
      <c r="F271" s="8">
        <v>6.75280661147623E-5</v>
      </c>
      <c r="G271" s="7">
        <v>3179.8665530359658</v>
      </c>
      <c r="H271" s="8">
        <v>2.0345235468317099E-5</v>
      </c>
      <c r="I271" s="8">
        <v>6.5576415882402718E-5</v>
      </c>
      <c r="J271" s="9">
        <f t="shared" si="4"/>
        <v>1.9516502323595826E-6</v>
      </c>
      <c r="K271" s="19">
        <v>8.8700000000000001E-2</v>
      </c>
      <c r="L271" s="19">
        <v>1E-3</v>
      </c>
      <c r="M271" s="19">
        <v>8.9700000000000002E-2</v>
      </c>
      <c r="N271" s="7">
        <v>147.22871861186968</v>
      </c>
      <c r="O271" s="10">
        <v>9.4199014263577792E-7</v>
      </c>
      <c r="P271" s="47">
        <v>3032.6378344240961</v>
      </c>
      <c r="Q271" s="48">
        <v>1.9403245325681323E-5</v>
      </c>
      <c r="R271" s="7">
        <v>118672.47</v>
      </c>
      <c r="S271" s="7">
        <v>44386.87</v>
      </c>
      <c r="T271" s="7">
        <v>0</v>
      </c>
      <c r="U271" s="7"/>
      <c r="V271" s="7">
        <v>10526.3</v>
      </c>
      <c r="W271" s="7">
        <v>163.04</v>
      </c>
      <c r="X271" s="7">
        <v>10554.325565016225</v>
      </c>
      <c r="Y271" s="7">
        <v>147.22871861186968</v>
      </c>
      <c r="Z271" s="7">
        <v>3032.6378344240961</v>
      </c>
      <c r="AA271" s="7"/>
      <c r="AB271" s="7"/>
      <c r="AC271" s="7"/>
      <c r="AD271" s="7"/>
      <c r="AE271" s="7"/>
      <c r="AF271" s="7"/>
      <c r="AG271" s="7"/>
      <c r="AH271" s="7"/>
      <c r="AI271" s="7"/>
    </row>
    <row r="272" spans="1:35" x14ac:dyDescent="0.25">
      <c r="A272" s="4">
        <v>7694</v>
      </c>
      <c r="B272" s="4" t="s">
        <v>542</v>
      </c>
      <c r="C272" s="4" t="s">
        <v>338</v>
      </c>
      <c r="D272" s="6" t="s">
        <v>543</v>
      </c>
      <c r="E272" s="7">
        <v>982.2883320383321</v>
      </c>
      <c r="F272" s="8">
        <v>6.284819529303776E-6</v>
      </c>
      <c r="G272" s="7">
        <v>309.96959117401718</v>
      </c>
      <c r="H272" s="8">
        <v>1.9832292378535034E-6</v>
      </c>
      <c r="I272" s="8">
        <v>2.3501849483166634E-5</v>
      </c>
      <c r="J272" s="9">
        <f t="shared" si="4"/>
        <v>-1.7217029953862857E-5</v>
      </c>
      <c r="K272" s="19">
        <v>8.8700000000000001E-2</v>
      </c>
      <c r="L272" s="19">
        <v>1E-3</v>
      </c>
      <c r="M272" s="19">
        <v>8.9700000000000002E-2</v>
      </c>
      <c r="N272" s="7">
        <v>27.722777609079973</v>
      </c>
      <c r="O272" s="10">
        <v>1.7737424790798809E-7</v>
      </c>
      <c r="P272" s="47">
        <v>282.24681356493721</v>
      </c>
      <c r="Q272" s="48">
        <v>1.8058549899455154E-6</v>
      </c>
      <c r="R272" s="7">
        <v>11044.68</v>
      </c>
      <c r="S272" s="7">
        <v>19673.78</v>
      </c>
      <c r="T272" s="7">
        <v>0</v>
      </c>
      <c r="U272" s="7"/>
      <c r="V272" s="7">
        <v>979.68</v>
      </c>
      <c r="W272" s="7">
        <v>30.7</v>
      </c>
      <c r="X272" s="7">
        <v>982.2883320383321</v>
      </c>
      <c r="Y272" s="7">
        <v>27.722777609079973</v>
      </c>
      <c r="Z272" s="7">
        <v>282.24681356493721</v>
      </c>
      <c r="AA272" s="7"/>
      <c r="AB272" s="7"/>
      <c r="AC272" s="7"/>
      <c r="AD272" s="7"/>
      <c r="AE272" s="7"/>
      <c r="AF272" s="7"/>
      <c r="AG272" s="7"/>
      <c r="AH272" s="7"/>
      <c r="AI272" s="7"/>
    </row>
    <row r="273" spans="1:35" x14ac:dyDescent="0.25">
      <c r="A273" s="4">
        <v>6413</v>
      </c>
      <c r="B273" s="4" t="s">
        <v>544</v>
      </c>
      <c r="C273" s="4" t="s">
        <v>338</v>
      </c>
      <c r="D273" s="6" t="s">
        <v>545</v>
      </c>
      <c r="E273" s="7">
        <v>0</v>
      </c>
      <c r="F273" s="8">
        <v>0</v>
      </c>
      <c r="G273" s="7">
        <v>0</v>
      </c>
      <c r="H273" s="8">
        <v>0</v>
      </c>
      <c r="I273" s="8">
        <v>0</v>
      </c>
      <c r="J273" s="9">
        <f t="shared" si="4"/>
        <v>0</v>
      </c>
      <c r="K273" s="19">
        <v>8.8700000000000001E-2</v>
      </c>
      <c r="L273" s="19">
        <v>1E-3</v>
      </c>
      <c r="M273" s="19">
        <v>8.9700000000000002E-2</v>
      </c>
      <c r="N273" s="7">
        <v>0</v>
      </c>
      <c r="O273" s="10">
        <v>0</v>
      </c>
      <c r="P273" s="47">
        <v>0</v>
      </c>
      <c r="Q273" s="48">
        <v>0</v>
      </c>
      <c r="R273" s="7">
        <v>0</v>
      </c>
      <c r="S273" s="7">
        <v>6000</v>
      </c>
      <c r="T273" s="7">
        <v>0</v>
      </c>
      <c r="U273" s="7"/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/>
      <c r="AB273" s="7"/>
      <c r="AC273" s="7"/>
      <c r="AD273" s="7"/>
      <c r="AE273" s="7"/>
      <c r="AF273" s="7"/>
      <c r="AG273" s="7"/>
      <c r="AH273" s="7"/>
      <c r="AI273" s="7"/>
    </row>
    <row r="274" spans="1:35" x14ac:dyDescent="0.25">
      <c r="A274" s="4">
        <v>6735</v>
      </c>
      <c r="B274" s="4" t="s">
        <v>546</v>
      </c>
      <c r="C274" s="4" t="s">
        <v>338</v>
      </c>
      <c r="D274" s="6" t="s">
        <v>547</v>
      </c>
      <c r="E274" s="7">
        <v>15113.040608018839</v>
      </c>
      <c r="F274" s="8">
        <v>9.6695369030130423E-5</v>
      </c>
      <c r="G274" s="7">
        <v>4550.288160479714</v>
      </c>
      <c r="H274" s="8">
        <v>2.9113386530408958E-5</v>
      </c>
      <c r="I274" s="8">
        <v>7.4055636790309104E-5</v>
      </c>
      <c r="J274" s="9">
        <f t="shared" si="4"/>
        <v>2.263973223982132E-5</v>
      </c>
      <c r="K274" s="19">
        <v>8.8700000000000001E-2</v>
      </c>
      <c r="L274" s="19">
        <v>1E-3</v>
      </c>
      <c r="M274" s="19">
        <v>8.9700000000000002E-2</v>
      </c>
      <c r="N274" s="7">
        <v>207.76731831586713</v>
      </c>
      <c r="O274" s="10">
        <v>1.329324656634199E-6</v>
      </c>
      <c r="P274" s="47">
        <v>4342.5208421638472</v>
      </c>
      <c r="Q274" s="48">
        <v>2.778406187377476E-5</v>
      </c>
      <c r="R274" s="7">
        <v>169931.34</v>
      </c>
      <c r="S274" s="7">
        <v>60151</v>
      </c>
      <c r="T274" s="7">
        <v>0</v>
      </c>
      <c r="U274" s="7"/>
      <c r="V274" s="7">
        <v>15072.91</v>
      </c>
      <c r="W274" s="7">
        <v>230.08</v>
      </c>
      <c r="X274" s="7">
        <v>15113.040608018839</v>
      </c>
      <c r="Y274" s="7">
        <v>207.76731831586713</v>
      </c>
      <c r="Z274" s="7">
        <v>4342.5208421638472</v>
      </c>
      <c r="AA274" s="7"/>
      <c r="AB274" s="7"/>
      <c r="AC274" s="7"/>
      <c r="AD274" s="7"/>
      <c r="AE274" s="7"/>
      <c r="AF274" s="7"/>
      <c r="AG274" s="7"/>
      <c r="AH274" s="7"/>
      <c r="AI274" s="7"/>
    </row>
    <row r="275" spans="1:35" x14ac:dyDescent="0.25">
      <c r="A275" s="4">
        <v>9213</v>
      </c>
      <c r="B275" s="4">
        <v>0</v>
      </c>
      <c r="C275" s="4" t="s">
        <v>338</v>
      </c>
      <c r="D275" s="6" t="s">
        <v>548</v>
      </c>
      <c r="E275" s="7">
        <v>2305.3214651953017</v>
      </c>
      <c r="F275" s="8">
        <v>1.4749772437709499E-5</v>
      </c>
      <c r="G275" s="7">
        <v>745.163852843928</v>
      </c>
      <c r="H275" s="8">
        <v>4.7676636096925652E-6</v>
      </c>
      <c r="I275" s="8">
        <v>1.358710053593094E-5</v>
      </c>
      <c r="J275" s="9">
        <f t="shared" si="4"/>
        <v>1.1626719017785592E-6</v>
      </c>
      <c r="K275" s="19">
        <v>8.8700000000000001E-2</v>
      </c>
      <c r="L275" s="19">
        <v>1E-3</v>
      </c>
      <c r="M275" s="19">
        <v>8.9700000000000002E-2</v>
      </c>
      <c r="N275" s="7">
        <v>82.761972894859284</v>
      </c>
      <c r="O275" s="10">
        <v>5.2952279546472682E-7</v>
      </c>
      <c r="P275" s="47">
        <v>662.40187994906876</v>
      </c>
      <c r="Q275" s="48">
        <v>4.2381408142278385E-6</v>
      </c>
      <c r="R275" s="7">
        <v>25920</v>
      </c>
      <c r="S275" s="7">
        <v>65610</v>
      </c>
      <c r="T275" s="7">
        <v>0</v>
      </c>
      <c r="U275" s="7"/>
      <c r="V275" s="7">
        <v>2299.1999999999998</v>
      </c>
      <c r="W275" s="7">
        <v>91.65</v>
      </c>
      <c r="X275" s="7">
        <v>2305.3214651953017</v>
      </c>
      <c r="Y275" s="7">
        <v>82.761972894859284</v>
      </c>
      <c r="Z275" s="7">
        <v>662.40187994906876</v>
      </c>
      <c r="AA275" s="7"/>
      <c r="AB275" s="7"/>
      <c r="AC275" s="7"/>
      <c r="AD275" s="7"/>
      <c r="AE275" s="7"/>
      <c r="AF275" s="7"/>
      <c r="AG275" s="7"/>
      <c r="AH275" s="7"/>
      <c r="AI275" s="7"/>
    </row>
    <row r="276" spans="1:35" x14ac:dyDescent="0.25">
      <c r="A276" s="4">
        <v>6734</v>
      </c>
      <c r="B276" s="4" t="s">
        <v>549</v>
      </c>
      <c r="C276" s="4" t="s">
        <v>338</v>
      </c>
      <c r="D276" s="6" t="s">
        <v>550</v>
      </c>
      <c r="E276" s="7">
        <v>1387.2436353451685</v>
      </c>
      <c r="F276" s="8">
        <v>8.8757807732765108E-6</v>
      </c>
      <c r="G276" s="7">
        <v>412.69220043871462</v>
      </c>
      <c r="H276" s="8">
        <v>2.6404630049167349E-6</v>
      </c>
      <c r="I276" s="8">
        <v>9.2200303232919035E-6</v>
      </c>
      <c r="J276" s="9">
        <f t="shared" si="4"/>
        <v>-3.4424955001539269E-7</v>
      </c>
      <c r="K276" s="19">
        <v>8.8700000000000001E-2</v>
      </c>
      <c r="L276" s="19">
        <v>1E-3</v>
      </c>
      <c r="M276" s="19">
        <v>8.9700000000000002E-2</v>
      </c>
      <c r="N276" s="7">
        <v>14.087144322529237</v>
      </c>
      <c r="O276" s="10">
        <v>9.0131539653570501E-8</v>
      </c>
      <c r="P276" s="47">
        <v>398.60505611618538</v>
      </c>
      <c r="Q276" s="48">
        <v>2.5503314652631643E-6</v>
      </c>
      <c r="R276" s="7">
        <v>15598.15</v>
      </c>
      <c r="S276" s="7">
        <v>0</v>
      </c>
      <c r="T276" s="7">
        <v>0</v>
      </c>
      <c r="U276" s="7"/>
      <c r="V276" s="7">
        <v>1383.56</v>
      </c>
      <c r="W276" s="7">
        <v>15.6</v>
      </c>
      <c r="X276" s="7">
        <v>1387.2436353451685</v>
      </c>
      <c r="Y276" s="7">
        <v>14.087144322529237</v>
      </c>
      <c r="Z276" s="7">
        <v>398.60505611618538</v>
      </c>
      <c r="AA276" s="7"/>
      <c r="AB276" s="7"/>
      <c r="AC276" s="7"/>
      <c r="AD276" s="7"/>
      <c r="AE276" s="7"/>
      <c r="AF276" s="7"/>
      <c r="AG276" s="7"/>
      <c r="AH276" s="7"/>
      <c r="AI276" s="7"/>
    </row>
    <row r="277" spans="1:35" x14ac:dyDescent="0.25">
      <c r="A277" s="4">
        <v>6429</v>
      </c>
      <c r="B277" s="4" t="s">
        <v>551</v>
      </c>
      <c r="C277" s="4" t="s">
        <v>338</v>
      </c>
      <c r="D277" s="6" t="s">
        <v>552</v>
      </c>
      <c r="E277" s="7">
        <v>3586.0522703179163</v>
      </c>
      <c r="F277" s="8">
        <v>2.2944069074739542E-5</v>
      </c>
      <c r="G277" s="7">
        <v>1074.451380698526</v>
      </c>
      <c r="H277" s="8">
        <v>6.8744917357299817E-6</v>
      </c>
      <c r="I277" s="8">
        <v>2.8241777414807645E-5</v>
      </c>
      <c r="J277" s="9">
        <f t="shared" si="4"/>
        <v>-5.2977083400681026E-6</v>
      </c>
      <c r="K277" s="19">
        <v>8.8700000000000001E-2</v>
      </c>
      <c r="L277" s="19">
        <v>1E-3</v>
      </c>
      <c r="M277" s="19">
        <v>8.9700000000000002E-2</v>
      </c>
      <c r="N277" s="7">
        <v>44.049416670062584</v>
      </c>
      <c r="O277" s="10">
        <v>2.8183439130135703E-7</v>
      </c>
      <c r="P277" s="47">
        <v>1030.4019640284635</v>
      </c>
      <c r="Q277" s="48">
        <v>6.5926573444286248E-6</v>
      </c>
      <c r="R277" s="7">
        <v>40321.629999999997</v>
      </c>
      <c r="S277" s="7">
        <v>8425.77</v>
      </c>
      <c r="T277" s="7">
        <v>0</v>
      </c>
      <c r="U277" s="7"/>
      <c r="V277" s="7">
        <v>3576.53</v>
      </c>
      <c r="W277" s="7">
        <v>48.78</v>
      </c>
      <c r="X277" s="7">
        <v>3586.0522703179163</v>
      </c>
      <c r="Y277" s="7">
        <v>44.049416670062584</v>
      </c>
      <c r="Z277" s="7">
        <v>1030.4019640284635</v>
      </c>
      <c r="AA277" s="7"/>
      <c r="AB277" s="7"/>
      <c r="AC277" s="7"/>
      <c r="AD277" s="7"/>
      <c r="AE277" s="7"/>
      <c r="AF277" s="7"/>
      <c r="AG277" s="7"/>
      <c r="AH277" s="7"/>
      <c r="AI277" s="7"/>
    </row>
    <row r="278" spans="1:35" x14ac:dyDescent="0.25">
      <c r="A278" s="4">
        <v>6344</v>
      </c>
      <c r="B278" s="4" t="s">
        <v>553</v>
      </c>
      <c r="C278" s="4" t="s">
        <v>338</v>
      </c>
      <c r="D278" s="6" t="s">
        <v>554</v>
      </c>
      <c r="E278" s="7">
        <v>1278.4748146491063</v>
      </c>
      <c r="F278" s="8">
        <v>8.1798624912467922E-6</v>
      </c>
      <c r="G278" s="7">
        <v>380.37343504756541</v>
      </c>
      <c r="H278" s="8">
        <v>2.4336829778428156E-6</v>
      </c>
      <c r="I278" s="8">
        <v>8.194671596036455E-6</v>
      </c>
      <c r="J278" s="9">
        <f t="shared" si="4"/>
        <v>-1.4809104789662814E-8</v>
      </c>
      <c r="K278" s="19">
        <v>8.8700000000000001E-2</v>
      </c>
      <c r="L278" s="19">
        <v>1E-3</v>
      </c>
      <c r="M278" s="19">
        <v>8.9700000000000002E-2</v>
      </c>
      <c r="N278" s="7">
        <v>13.021578277619975</v>
      </c>
      <c r="O278" s="10">
        <v>8.3313897551569655E-8</v>
      </c>
      <c r="P278" s="47">
        <v>367.35185676994541</v>
      </c>
      <c r="Q278" s="48">
        <v>2.3503690802912455E-6</v>
      </c>
      <c r="R278" s="7">
        <v>14375</v>
      </c>
      <c r="S278" s="7">
        <v>0</v>
      </c>
      <c r="T278" s="7">
        <v>0</v>
      </c>
      <c r="U278" s="7"/>
      <c r="V278" s="7">
        <v>1275.08</v>
      </c>
      <c r="W278" s="7">
        <v>14.42</v>
      </c>
      <c r="X278" s="7">
        <v>1278.4748146491063</v>
      </c>
      <c r="Y278" s="7">
        <v>13.021578277619975</v>
      </c>
      <c r="Z278" s="7">
        <v>367.35185676994541</v>
      </c>
      <c r="AA278" s="7"/>
      <c r="AB278" s="7"/>
      <c r="AC278" s="7"/>
      <c r="AD278" s="7"/>
      <c r="AE278" s="7"/>
      <c r="AF278" s="7"/>
      <c r="AG278" s="7"/>
      <c r="AH278" s="7"/>
      <c r="AI278" s="7"/>
    </row>
    <row r="279" spans="1:35" x14ac:dyDescent="0.25">
      <c r="A279" s="4">
        <v>6345</v>
      </c>
      <c r="B279" s="4" t="s">
        <v>555</v>
      </c>
      <c r="C279" s="4" t="s">
        <v>338</v>
      </c>
      <c r="D279" s="6" t="s">
        <v>556</v>
      </c>
      <c r="E279" s="7">
        <v>12345.511814611233</v>
      </c>
      <c r="F279" s="8">
        <v>7.8988328804348843E-5</v>
      </c>
      <c r="G279" s="7">
        <v>3672.6947657460737</v>
      </c>
      <c r="H279" s="8">
        <v>2.3498420001625283E-5</v>
      </c>
      <c r="I279" s="8">
        <v>8.0771658990317274E-5</v>
      </c>
      <c r="J279" s="9">
        <f t="shared" si="4"/>
        <v>-1.7833301859684306E-6</v>
      </c>
      <c r="K279" s="19">
        <v>8.8700000000000001E-2</v>
      </c>
      <c r="L279" s="19">
        <v>1E-3</v>
      </c>
      <c r="M279" s="19">
        <v>8.9700000000000002E-2</v>
      </c>
      <c r="N279" s="7">
        <v>125.38461469122979</v>
      </c>
      <c r="O279" s="10">
        <v>8.0222847954476055E-7</v>
      </c>
      <c r="P279" s="47">
        <v>3547.310151054844</v>
      </c>
      <c r="Q279" s="48">
        <v>2.2696191522080524E-5</v>
      </c>
      <c r="R279" s="7">
        <v>138813.89000000001</v>
      </c>
      <c r="S279" s="7">
        <v>0</v>
      </c>
      <c r="T279" s="7">
        <v>0</v>
      </c>
      <c r="U279" s="7"/>
      <c r="V279" s="7">
        <v>12312.73</v>
      </c>
      <c r="W279" s="7">
        <v>138.85</v>
      </c>
      <c r="X279" s="7">
        <v>12345.511814611233</v>
      </c>
      <c r="Y279" s="7">
        <v>125.38461469122979</v>
      </c>
      <c r="Z279" s="7">
        <v>3547.310151054844</v>
      </c>
      <c r="AA279" s="7"/>
      <c r="AB279" s="7"/>
      <c r="AC279" s="7"/>
      <c r="AD279" s="7"/>
      <c r="AE279" s="7"/>
      <c r="AF279" s="7"/>
      <c r="AG279" s="7"/>
      <c r="AH279" s="7"/>
      <c r="AI279" s="7"/>
    </row>
    <row r="280" spans="1:35" x14ac:dyDescent="0.25">
      <c r="A280" s="4">
        <v>6387</v>
      </c>
      <c r="B280" s="4" t="s">
        <v>557</v>
      </c>
      <c r="C280" s="4" t="s">
        <v>338</v>
      </c>
      <c r="D280" s="6" t="s">
        <v>558</v>
      </c>
      <c r="E280" s="7">
        <v>102.722766227061</v>
      </c>
      <c r="F280" s="8">
        <v>6.5723477133060984E-7</v>
      </c>
      <c r="G280" s="7">
        <v>51.928957982889159</v>
      </c>
      <c r="H280" s="8">
        <v>3.3224880986830374E-7</v>
      </c>
      <c r="I280" s="8">
        <v>2.9508241332588099E-5</v>
      </c>
      <c r="J280" s="9">
        <f t="shared" si="4"/>
        <v>-2.885100656125749E-5</v>
      </c>
      <c r="K280" s="19">
        <v>8.8700000000000001E-2</v>
      </c>
      <c r="L280" s="19">
        <v>1E-3</v>
      </c>
      <c r="M280" s="19">
        <v>8.9700000000000002E-2</v>
      </c>
      <c r="N280" s="7">
        <v>22.413007825972802</v>
      </c>
      <c r="O280" s="10">
        <v>1.4340159065395001E-7</v>
      </c>
      <c r="P280" s="47">
        <v>29.515950156916357</v>
      </c>
      <c r="Q280" s="48">
        <v>1.888472192143537E-7</v>
      </c>
      <c r="R280" s="7">
        <v>1155.05</v>
      </c>
      <c r="S280" s="7">
        <v>23743.850000000002</v>
      </c>
      <c r="T280" s="7">
        <v>0</v>
      </c>
      <c r="U280" s="7"/>
      <c r="V280" s="7">
        <v>102.45</v>
      </c>
      <c r="W280" s="7">
        <v>24.82</v>
      </c>
      <c r="X280" s="7">
        <v>102.722766227061</v>
      </c>
      <c r="Y280" s="7">
        <v>22.413007825972802</v>
      </c>
      <c r="Z280" s="7">
        <v>29.515950156916357</v>
      </c>
      <c r="AA280" s="7"/>
      <c r="AB280" s="7"/>
      <c r="AC280" s="7"/>
      <c r="AD280" s="7"/>
      <c r="AE280" s="7"/>
      <c r="AF280" s="7"/>
      <c r="AG280" s="7"/>
      <c r="AH280" s="7"/>
      <c r="AI280" s="7"/>
    </row>
    <row r="281" spans="1:35" x14ac:dyDescent="0.25">
      <c r="A281" s="4">
        <v>6726</v>
      </c>
      <c r="B281" s="4" t="s">
        <v>559</v>
      </c>
      <c r="C281" s="4" t="s">
        <v>338</v>
      </c>
      <c r="D281" s="6" t="s">
        <v>560</v>
      </c>
      <c r="E281" s="7">
        <v>3954.7513000593981</v>
      </c>
      <c r="F281" s="8">
        <v>2.5303057558035701E-5</v>
      </c>
      <c r="G281" s="7">
        <v>1176.5450161078238</v>
      </c>
      <c r="H281" s="8">
        <v>7.5277012392028736E-6</v>
      </c>
      <c r="I281" s="8">
        <v>2.1375475995644946E-5</v>
      </c>
      <c r="J281" s="9">
        <f t="shared" si="4"/>
        <v>3.9275815623907551E-6</v>
      </c>
      <c r="K281" s="19">
        <v>8.8700000000000001E-2</v>
      </c>
      <c r="L281" s="19">
        <v>1E-3</v>
      </c>
      <c r="M281" s="19">
        <v>8.9700000000000002E-2</v>
      </c>
      <c r="N281" s="7">
        <v>40.202542643525753</v>
      </c>
      <c r="O281" s="10">
        <v>2.5722154778057434E-7</v>
      </c>
      <c r="P281" s="47">
        <v>1136.3424734642981</v>
      </c>
      <c r="Q281" s="48">
        <v>7.2704796914222995E-6</v>
      </c>
      <c r="R281" s="7">
        <v>44467.88</v>
      </c>
      <c r="S281" s="7">
        <v>0</v>
      </c>
      <c r="T281" s="7">
        <v>0</v>
      </c>
      <c r="U281" s="7"/>
      <c r="V281" s="7">
        <v>3944.25</v>
      </c>
      <c r="W281" s="7">
        <v>44.52</v>
      </c>
      <c r="X281" s="7">
        <v>3954.7513000593981</v>
      </c>
      <c r="Y281" s="7">
        <v>40.202542643525753</v>
      </c>
      <c r="Z281" s="7">
        <v>1136.3424734642981</v>
      </c>
      <c r="AA281" s="7"/>
      <c r="AB281" s="7"/>
      <c r="AC281" s="7"/>
      <c r="AD281" s="7"/>
      <c r="AE281" s="7"/>
      <c r="AF281" s="7"/>
      <c r="AG281" s="7"/>
      <c r="AH281" s="7"/>
      <c r="AI281" s="7"/>
    </row>
    <row r="282" spans="1:35" x14ac:dyDescent="0.25">
      <c r="A282" s="4">
        <v>6669</v>
      </c>
      <c r="B282" s="4" t="s">
        <v>561</v>
      </c>
      <c r="C282" s="4" t="s">
        <v>338</v>
      </c>
      <c r="D282" s="6" t="s">
        <v>562</v>
      </c>
      <c r="E282" s="7">
        <v>12594.643349256796</v>
      </c>
      <c r="F282" s="8">
        <v>8.0582307561132807E-5</v>
      </c>
      <c r="G282" s="7">
        <v>3746.8438104654633</v>
      </c>
      <c r="H282" s="8">
        <v>2.3972836065760565E-5</v>
      </c>
      <c r="I282" s="8">
        <v>7.5530348457656803E-5</v>
      </c>
      <c r="J282" s="9">
        <f t="shared" si="4"/>
        <v>5.0519591034760042E-6</v>
      </c>
      <c r="K282" s="19">
        <v>8.8700000000000001E-2</v>
      </c>
      <c r="L282" s="19">
        <v>1E-3</v>
      </c>
      <c r="M282" s="19">
        <v>8.9700000000000002E-2</v>
      </c>
      <c r="N282" s="7">
        <v>127.94919737558767</v>
      </c>
      <c r="O282" s="10">
        <v>8.1863704189194908E-7</v>
      </c>
      <c r="P282" s="47">
        <v>3618.8946130898757</v>
      </c>
      <c r="Q282" s="48">
        <v>2.3154199023868619E-5</v>
      </c>
      <c r="R282" s="7">
        <v>141614.99</v>
      </c>
      <c r="S282" s="7">
        <v>0</v>
      </c>
      <c r="T282" s="7">
        <v>0</v>
      </c>
      <c r="U282" s="7"/>
      <c r="V282" s="7">
        <v>12561.2</v>
      </c>
      <c r="W282" s="7">
        <v>141.69</v>
      </c>
      <c r="X282" s="7">
        <v>12594.643349256796</v>
      </c>
      <c r="Y282" s="7">
        <v>127.94919737558767</v>
      </c>
      <c r="Z282" s="7">
        <v>3618.8946130898757</v>
      </c>
      <c r="AA282" s="7"/>
      <c r="AB282" s="7"/>
      <c r="AC282" s="7"/>
      <c r="AD282" s="7"/>
      <c r="AE282" s="7"/>
      <c r="AF282" s="7"/>
      <c r="AG282" s="7"/>
      <c r="AH282" s="7"/>
      <c r="AI282" s="7"/>
    </row>
    <row r="283" spans="1:35" x14ac:dyDescent="0.25">
      <c r="A283" s="4">
        <v>6361</v>
      </c>
      <c r="B283" s="4" t="s">
        <v>563</v>
      </c>
      <c r="C283" s="4" t="s">
        <v>338</v>
      </c>
      <c r="D283" s="6" t="s">
        <v>564</v>
      </c>
      <c r="E283" s="7">
        <v>1497050.963655869</v>
      </c>
      <c r="F283" s="8">
        <v>9.5783435737484511E-3</v>
      </c>
      <c r="G283" s="7">
        <v>452205.35773202498</v>
      </c>
      <c r="H283" s="8">
        <v>2.8932737678280043E-3</v>
      </c>
      <c r="I283" s="8">
        <v>8.7868537662783384E-3</v>
      </c>
      <c r="J283" s="9">
        <f t="shared" si="4"/>
        <v>7.9148980747011273E-4</v>
      </c>
      <c r="K283" s="19">
        <v>8.8700000000000001E-2</v>
      </c>
      <c r="L283" s="19">
        <v>1E-3</v>
      </c>
      <c r="M283" s="19">
        <v>8.9700000000000002E-2</v>
      </c>
      <c r="N283" s="7">
        <v>22048.701631483185</v>
      </c>
      <c r="O283" s="10">
        <v>1.4107070815122947E-4</v>
      </c>
      <c r="P283" s="47">
        <v>430156.65610054182</v>
      </c>
      <c r="Q283" s="48">
        <v>2.7522030596767747E-3</v>
      </c>
      <c r="R283" s="7">
        <v>16793996.169999998</v>
      </c>
      <c r="S283" s="7">
        <v>7581163.3399999999</v>
      </c>
      <c r="T283" s="7">
        <v>0</v>
      </c>
      <c r="U283" s="7"/>
      <c r="V283" s="7">
        <v>1493075.75</v>
      </c>
      <c r="W283" s="7">
        <v>24416.569999999996</v>
      </c>
      <c r="X283" s="7">
        <v>1497050.963655869</v>
      </c>
      <c r="Y283" s="7">
        <v>22048.701631483185</v>
      </c>
      <c r="Z283" s="7">
        <v>430156.65610054182</v>
      </c>
      <c r="AA283" s="7"/>
      <c r="AB283" s="7"/>
      <c r="AC283" s="7"/>
      <c r="AD283" s="7"/>
      <c r="AE283" s="7"/>
      <c r="AF283" s="7"/>
      <c r="AG283" s="7"/>
      <c r="AH283" s="7"/>
      <c r="AI283" s="7"/>
    </row>
    <row r="284" spans="1:35" x14ac:dyDescent="0.25">
      <c r="A284" s="4">
        <v>6698</v>
      </c>
      <c r="B284" s="4" t="s">
        <v>565</v>
      </c>
      <c r="C284" s="4" t="s">
        <v>338</v>
      </c>
      <c r="D284" s="6" t="s">
        <v>566</v>
      </c>
      <c r="E284" s="7">
        <v>8757.5645122955702</v>
      </c>
      <c r="F284" s="8">
        <v>5.6032135047151374E-5</v>
      </c>
      <c r="G284" s="7">
        <v>2605.3294106156472</v>
      </c>
      <c r="H284" s="8">
        <v>1.6669265658616974E-5</v>
      </c>
      <c r="I284" s="8">
        <v>5.201655668258999E-5</v>
      </c>
      <c r="J284" s="9">
        <f t="shared" si="4"/>
        <v>4.0155783645613838E-6</v>
      </c>
      <c r="K284" s="19">
        <v>8.8700000000000001E-2</v>
      </c>
      <c r="L284" s="19">
        <v>1E-3</v>
      </c>
      <c r="M284" s="19">
        <v>8.9700000000000002E-2</v>
      </c>
      <c r="N284" s="7">
        <v>88.9657345292039</v>
      </c>
      <c r="O284" s="10">
        <v>5.6921533888908775E-7</v>
      </c>
      <c r="P284" s="47">
        <v>2516.3636760864433</v>
      </c>
      <c r="Q284" s="48">
        <v>1.6100050319727885E-5</v>
      </c>
      <c r="R284" s="7">
        <v>70167.44</v>
      </c>
      <c r="S284" s="7">
        <v>0</v>
      </c>
      <c r="T284" s="7">
        <v>0</v>
      </c>
      <c r="U284" s="7"/>
      <c r="V284" s="7">
        <v>8734.31</v>
      </c>
      <c r="W284" s="7">
        <v>98.52000000000001</v>
      </c>
      <c r="X284" s="7">
        <v>8757.5645122955702</v>
      </c>
      <c r="Y284" s="7">
        <v>88.9657345292039</v>
      </c>
      <c r="Z284" s="7">
        <v>2516.3636760864433</v>
      </c>
      <c r="AA284" s="7"/>
      <c r="AB284" s="7"/>
      <c r="AC284" s="7"/>
      <c r="AD284" s="7"/>
      <c r="AE284" s="7"/>
      <c r="AF284" s="7"/>
      <c r="AG284" s="7"/>
      <c r="AH284" s="7"/>
      <c r="AI284" s="7"/>
    </row>
    <row r="285" spans="1:35" x14ac:dyDescent="0.25">
      <c r="A285" s="4">
        <v>6608</v>
      </c>
      <c r="B285" s="4" t="s">
        <v>567</v>
      </c>
      <c r="C285" s="4" t="s">
        <v>568</v>
      </c>
      <c r="D285" s="6" t="s">
        <v>569</v>
      </c>
      <c r="E285" s="7">
        <v>61897.099263796365</v>
      </c>
      <c r="F285" s="8">
        <v>3.9602638611529512E-4</v>
      </c>
      <c r="G285" s="7">
        <v>20235.805784722324</v>
      </c>
      <c r="H285" s="8">
        <v>1.2947154439177261E-4</v>
      </c>
      <c r="I285" s="8">
        <v>4.0080177830736463E-4</v>
      </c>
      <c r="J285" s="9">
        <f t="shared" si="4"/>
        <v>-4.7753921920695047E-6</v>
      </c>
      <c r="K285" s="19">
        <v>8.5000000000000006E-2</v>
      </c>
      <c r="L285" s="19">
        <v>3.7000000000000002E-3</v>
      </c>
      <c r="M285" s="19">
        <v>8.8700000000000001E-2</v>
      </c>
      <c r="N285" s="7">
        <v>2450.5400268904373</v>
      </c>
      <c r="O285" s="10">
        <v>1.5678901312390439E-5</v>
      </c>
      <c r="P285" s="47">
        <v>17785.265757831887</v>
      </c>
      <c r="Q285" s="48">
        <v>1.1379264307938217E-4</v>
      </c>
      <c r="R285" s="7">
        <v>666412.71000000008</v>
      </c>
      <c r="S285" s="7">
        <v>15954.4</v>
      </c>
      <c r="T285" s="7">
        <v>0</v>
      </c>
      <c r="U285" s="7"/>
      <c r="V285" s="7">
        <v>61732.740000000005</v>
      </c>
      <c r="W285" s="7">
        <v>2713.71</v>
      </c>
      <c r="X285" s="7">
        <v>61897.099263796365</v>
      </c>
      <c r="Y285" s="7">
        <v>2450.5400268904373</v>
      </c>
      <c r="Z285" s="7">
        <v>17785.265757831887</v>
      </c>
      <c r="AA285" s="7"/>
      <c r="AB285" s="7"/>
      <c r="AC285" s="7"/>
      <c r="AD285" s="7"/>
      <c r="AE285" s="7"/>
      <c r="AF285" s="7"/>
      <c r="AG285" s="7"/>
      <c r="AH285" s="7"/>
      <c r="AI285" s="7"/>
    </row>
    <row r="286" spans="1:35" x14ac:dyDescent="0.25">
      <c r="A286" s="4">
        <v>6354</v>
      </c>
      <c r="B286" s="4" t="s">
        <v>570</v>
      </c>
      <c r="C286" s="4" t="s">
        <v>568</v>
      </c>
      <c r="D286" s="6" t="s">
        <v>571</v>
      </c>
      <c r="E286" s="7">
        <v>44530.584864975601</v>
      </c>
      <c r="F286" s="8">
        <v>2.8491297339343379E-4</v>
      </c>
      <c r="G286" s="7">
        <v>14738.742903502542</v>
      </c>
      <c r="H286" s="8">
        <v>9.4300559434625837E-5</v>
      </c>
      <c r="I286" s="8">
        <v>3.0150659173302071E-4</v>
      </c>
      <c r="J286" s="9">
        <f t="shared" si="4"/>
        <v>-1.6593618339586912E-5</v>
      </c>
      <c r="K286" s="19">
        <v>8.5000000000000006E-2</v>
      </c>
      <c r="L286" s="19">
        <v>3.7000000000000002E-3</v>
      </c>
      <c r="M286" s="19">
        <v>8.8700000000000001E-2</v>
      </c>
      <c r="N286" s="7">
        <v>1943.5021637072996</v>
      </c>
      <c r="O286" s="10">
        <v>1.2434801427769712E-5</v>
      </c>
      <c r="P286" s="47">
        <v>12795.240739795243</v>
      </c>
      <c r="Q286" s="48">
        <v>8.1865758006856125E-5</v>
      </c>
      <c r="R286" s="7">
        <v>510422.24</v>
      </c>
      <c r="S286" s="7">
        <v>65250</v>
      </c>
      <c r="T286" s="7">
        <v>0</v>
      </c>
      <c r="U286" s="7"/>
      <c r="V286" s="7">
        <v>44412.34</v>
      </c>
      <c r="W286" s="7">
        <v>2152.2199999999998</v>
      </c>
      <c r="X286" s="7">
        <v>44530.584864975601</v>
      </c>
      <c r="Y286" s="7">
        <v>1943.5021637072996</v>
      </c>
      <c r="Z286" s="7">
        <v>12795.240739795243</v>
      </c>
      <c r="AA286" s="7"/>
      <c r="AB286" s="7"/>
      <c r="AC286" s="7"/>
      <c r="AD286" s="7"/>
      <c r="AE286" s="7"/>
      <c r="AF286" s="7"/>
      <c r="AG286" s="7"/>
      <c r="AH286" s="7"/>
      <c r="AI286" s="7"/>
    </row>
    <row r="287" spans="1:35" s="32" customFormat="1" x14ac:dyDescent="0.25">
      <c r="A287" s="33">
        <v>11464</v>
      </c>
      <c r="B287" s="33" t="e">
        <v>#N/A</v>
      </c>
      <c r="C287" s="33" t="s">
        <v>568</v>
      </c>
      <c r="D287" s="34" t="s">
        <v>572</v>
      </c>
      <c r="E287" s="35">
        <v>2197.4550406886424</v>
      </c>
      <c r="F287" s="30">
        <v>1.4059627813993079E-5</v>
      </c>
      <c r="G287" s="35">
        <v>716.56295291215361</v>
      </c>
      <c r="H287" s="30">
        <v>4.5846710110999714E-6</v>
      </c>
      <c r="I287" s="30">
        <v>0</v>
      </c>
      <c r="J287" s="31">
        <f t="shared" si="4"/>
        <v>1.4059627813993079E-5</v>
      </c>
      <c r="K287" s="36">
        <v>8.5000000000000006E-2</v>
      </c>
      <c r="L287" s="36">
        <v>3.7000000000000002E-3</v>
      </c>
      <c r="M287" s="36">
        <v>8.8700000000000001E-2</v>
      </c>
      <c r="N287" s="35">
        <v>42.57749069277267</v>
      </c>
      <c r="O287" s="37">
        <v>2.7241680094011857E-7</v>
      </c>
      <c r="P287" s="47">
        <v>315.70398576330416</v>
      </c>
      <c r="Q287" s="48">
        <v>2.0199187046098675E-6</v>
      </c>
      <c r="R287" s="35">
        <v>12742.15</v>
      </c>
      <c r="S287" s="35">
        <v>0</v>
      </c>
      <c r="T287" s="35">
        <v>0</v>
      </c>
      <c r="U287" s="35"/>
      <c r="V287" s="35">
        <v>1095.81</v>
      </c>
      <c r="W287" s="35">
        <v>47.15</v>
      </c>
      <c r="X287" s="35">
        <v>1098.7275203443212</v>
      </c>
      <c r="Y287" s="35">
        <v>42.57749069277267</v>
      </c>
      <c r="Z287" s="35">
        <v>315.70398576330416</v>
      </c>
      <c r="AA287" s="7"/>
      <c r="AB287" s="7"/>
      <c r="AC287" s="7"/>
      <c r="AD287" s="7"/>
      <c r="AE287" s="7"/>
      <c r="AF287" s="7"/>
      <c r="AG287" s="7"/>
      <c r="AH287" s="7"/>
      <c r="AI287" s="7"/>
    </row>
    <row r="288" spans="1:35" x14ac:dyDescent="0.25">
      <c r="A288" s="4">
        <v>6760</v>
      </c>
      <c r="B288" s="4" t="s">
        <v>573</v>
      </c>
      <c r="C288" s="4" t="s">
        <v>568</v>
      </c>
      <c r="D288" s="6" t="s">
        <v>574</v>
      </c>
      <c r="E288" s="7">
        <v>844887.41272856959</v>
      </c>
      <c r="F288" s="8">
        <v>5.405709035106651E-3</v>
      </c>
      <c r="G288" s="7">
        <v>276049.13922415278</v>
      </c>
      <c r="H288" s="8">
        <v>1.7662013938853853E-3</v>
      </c>
      <c r="I288" s="8">
        <v>5.3235835636778958E-3</v>
      </c>
      <c r="J288" s="9">
        <f t="shared" si="4"/>
        <v>8.2125471428755141E-5</v>
      </c>
      <c r="K288" s="19">
        <v>8.5000000000000006E-2</v>
      </c>
      <c r="L288" s="19">
        <v>3.7000000000000002E-3</v>
      </c>
      <c r="M288" s="19">
        <v>8.8700000000000001E-2</v>
      </c>
      <c r="N288" s="7">
        <v>33282.558083029166</v>
      </c>
      <c r="O288" s="10">
        <v>2.1294650888436517E-4</v>
      </c>
      <c r="P288" s="47">
        <v>242766.58114112364</v>
      </c>
      <c r="Q288" s="48">
        <v>1.5532548850010202E-3</v>
      </c>
      <c r="R288" s="7">
        <v>9773219.3499999996</v>
      </c>
      <c r="S288" s="7">
        <v>162393.49</v>
      </c>
      <c r="T288" s="7">
        <v>0</v>
      </c>
      <c r="U288" s="7"/>
      <c r="V288" s="7">
        <v>842643.92999999993</v>
      </c>
      <c r="W288" s="7">
        <v>36856.86</v>
      </c>
      <c r="X288" s="7">
        <v>844887.41272856959</v>
      </c>
      <c r="Y288" s="7">
        <v>33282.558083029166</v>
      </c>
      <c r="Z288" s="7">
        <v>242766.58114112364</v>
      </c>
      <c r="AA288" s="7"/>
      <c r="AB288" s="7"/>
      <c r="AC288" s="7"/>
      <c r="AD288" s="7"/>
      <c r="AE288" s="7"/>
      <c r="AF288" s="7"/>
      <c r="AG288" s="7"/>
      <c r="AH288" s="7"/>
      <c r="AI288" s="7"/>
    </row>
    <row r="289" spans="1:35" x14ac:dyDescent="0.25">
      <c r="A289" s="4">
        <v>6910</v>
      </c>
      <c r="B289" s="4" t="s">
        <v>575</v>
      </c>
      <c r="C289" s="4" t="s">
        <v>568</v>
      </c>
      <c r="D289" s="6" t="s">
        <v>576</v>
      </c>
      <c r="E289" s="7">
        <v>211105.52178004794</v>
      </c>
      <c r="F289" s="8">
        <v>1.3506829540303798E-3</v>
      </c>
      <c r="G289" s="7">
        <v>69471.082390792857</v>
      </c>
      <c r="H289" s="8">
        <v>4.4448580023903665E-4</v>
      </c>
      <c r="I289" s="8">
        <v>1.2907925611806833E-3</v>
      </c>
      <c r="J289" s="9">
        <f t="shared" si="4"/>
        <v>5.989039284969651E-5</v>
      </c>
      <c r="K289" s="19">
        <v>8.5000000000000006E-2</v>
      </c>
      <c r="L289" s="19">
        <v>3.7000000000000002E-3</v>
      </c>
      <c r="M289" s="19">
        <v>8.8700000000000001E-2</v>
      </c>
      <c r="N289" s="7">
        <v>8812.863306849973</v>
      </c>
      <c r="O289" s="10">
        <v>5.6385944547505806E-5</v>
      </c>
      <c r="P289" s="47">
        <v>60658.219083942888</v>
      </c>
      <c r="Q289" s="48">
        <v>3.8809985569153086E-4</v>
      </c>
      <c r="R289" s="7">
        <v>2439727.12</v>
      </c>
      <c r="S289" s="7">
        <v>189443.12</v>
      </c>
      <c r="T289" s="7">
        <v>0</v>
      </c>
      <c r="U289" s="7"/>
      <c r="V289" s="7">
        <v>210544.96000000002</v>
      </c>
      <c r="W289" s="7">
        <v>9759.2999999999993</v>
      </c>
      <c r="X289" s="7">
        <v>211105.52178004794</v>
      </c>
      <c r="Y289" s="7">
        <v>8812.863306849973</v>
      </c>
      <c r="Z289" s="7">
        <v>60658.219083942888</v>
      </c>
      <c r="AA289" s="7"/>
      <c r="AB289" s="7"/>
      <c r="AC289" s="7"/>
      <c r="AD289" s="7"/>
      <c r="AE289" s="7"/>
      <c r="AF289" s="7"/>
      <c r="AG289" s="7"/>
      <c r="AH289" s="7"/>
      <c r="AI289" s="7"/>
    </row>
    <row r="290" spans="1:35" x14ac:dyDescent="0.25">
      <c r="A290" s="4">
        <v>6625</v>
      </c>
      <c r="B290" s="4" t="s">
        <v>577</v>
      </c>
      <c r="C290" s="4" t="s">
        <v>568</v>
      </c>
      <c r="D290" s="6" t="s">
        <v>578</v>
      </c>
      <c r="E290" s="7">
        <v>14087.14648678368</v>
      </c>
      <c r="F290" s="8">
        <v>9.01315535007762E-5</v>
      </c>
      <c r="G290" s="7">
        <v>4751.9572475547739</v>
      </c>
      <c r="H290" s="8">
        <v>3.0403693841986327E-5</v>
      </c>
      <c r="I290" s="8">
        <v>1.3176898947392488E-4</v>
      </c>
      <c r="J290" s="9">
        <f t="shared" si="4"/>
        <v>-4.1637435973148677E-5</v>
      </c>
      <c r="K290" s="19">
        <v>8.5000000000000006E-2</v>
      </c>
      <c r="L290" s="19">
        <v>3.7000000000000002E-3</v>
      </c>
      <c r="M290" s="19">
        <v>8.8700000000000001E-2</v>
      </c>
      <c r="N290" s="7">
        <v>704.21273259494887</v>
      </c>
      <c r="O290" s="10">
        <v>4.5056525566307966E-6</v>
      </c>
      <c r="P290" s="47">
        <v>4047.7445149598248</v>
      </c>
      <c r="Q290" s="48">
        <v>2.5898041285355531E-5</v>
      </c>
      <c r="R290" s="7">
        <v>163368.76</v>
      </c>
      <c r="S290" s="7">
        <v>47386.239999999998</v>
      </c>
      <c r="T290" s="7">
        <v>0</v>
      </c>
      <c r="U290" s="7"/>
      <c r="V290" s="7">
        <v>14049.74</v>
      </c>
      <c r="W290" s="7">
        <v>779.84</v>
      </c>
      <c r="X290" s="7">
        <v>14087.14648678368</v>
      </c>
      <c r="Y290" s="7">
        <v>704.21273259494887</v>
      </c>
      <c r="Z290" s="7">
        <v>4047.7445149598248</v>
      </c>
      <c r="AA290" s="7"/>
      <c r="AB290" s="7"/>
      <c r="AC290" s="7"/>
      <c r="AD290" s="7"/>
      <c r="AE290" s="7"/>
      <c r="AF290" s="7"/>
      <c r="AG290" s="7"/>
      <c r="AH290" s="7"/>
      <c r="AI290" s="7"/>
    </row>
    <row r="291" spans="1:35" x14ac:dyDescent="0.25">
      <c r="A291" s="4">
        <v>6624</v>
      </c>
      <c r="B291" s="4" t="s">
        <v>579</v>
      </c>
      <c r="C291" s="4" t="s">
        <v>568</v>
      </c>
      <c r="D291" s="6" t="s">
        <v>580</v>
      </c>
      <c r="E291" s="7">
        <v>16582.312056980754</v>
      </c>
      <c r="F291" s="8">
        <v>1.0609597534408586E-4</v>
      </c>
      <c r="G291" s="7">
        <v>5407.240798552607</v>
      </c>
      <c r="H291" s="8">
        <v>3.4596290581883261E-5</v>
      </c>
      <c r="I291" s="8">
        <v>9.9649711261455854E-5</v>
      </c>
      <c r="J291" s="9">
        <f t="shared" si="4"/>
        <v>6.4462640826300032E-6</v>
      </c>
      <c r="K291" s="19">
        <v>8.5000000000000006E-2</v>
      </c>
      <c r="L291" s="19">
        <v>3.7000000000000002E-3</v>
      </c>
      <c r="M291" s="19">
        <v>8.8700000000000001E-2</v>
      </c>
      <c r="N291" s="7">
        <v>642.54535530100509</v>
      </c>
      <c r="O291" s="10">
        <v>4.1110959641344933E-6</v>
      </c>
      <c r="P291" s="47">
        <v>4764.6954432516022</v>
      </c>
      <c r="Q291" s="48">
        <v>3.0485194617748773E-5</v>
      </c>
      <c r="R291" s="7">
        <v>192305.51</v>
      </c>
      <c r="S291" s="7">
        <v>0</v>
      </c>
      <c r="T291" s="7">
        <v>0</v>
      </c>
      <c r="U291" s="7"/>
      <c r="V291" s="7">
        <v>16538.28</v>
      </c>
      <c r="W291" s="7">
        <v>711.55</v>
      </c>
      <c r="X291" s="7">
        <v>16582.312056980754</v>
      </c>
      <c r="Y291" s="7">
        <v>642.54535530100509</v>
      </c>
      <c r="Z291" s="7">
        <v>4764.6954432516022</v>
      </c>
      <c r="AA291" s="7"/>
      <c r="AB291" s="7"/>
      <c r="AC291" s="7"/>
      <c r="AD291" s="7"/>
      <c r="AE291" s="7"/>
      <c r="AF291" s="7"/>
      <c r="AG291" s="7"/>
      <c r="AH291" s="7"/>
      <c r="AI291" s="7"/>
    </row>
    <row r="292" spans="1:35" x14ac:dyDescent="0.25">
      <c r="A292" s="4">
        <v>6375</v>
      </c>
      <c r="B292" s="4" t="s">
        <v>581</v>
      </c>
      <c r="C292" s="4" t="s">
        <v>568</v>
      </c>
      <c r="D292" s="6" t="s">
        <v>582</v>
      </c>
      <c r="E292" s="7">
        <v>10535.204792425204</v>
      </c>
      <c r="F292" s="8">
        <v>6.7405728710279384E-5</v>
      </c>
      <c r="G292" s="7">
        <v>3435.3277848162361</v>
      </c>
      <c r="H292" s="8">
        <v>2.1979712521649325E-5</v>
      </c>
      <c r="I292" s="8">
        <v>6.2584516720300251E-5</v>
      </c>
      <c r="J292" s="9">
        <f t="shared" si="4"/>
        <v>4.8212119899791327E-6</v>
      </c>
      <c r="K292" s="19">
        <v>8.5000000000000006E-2</v>
      </c>
      <c r="L292" s="19">
        <v>3.7000000000000002E-3</v>
      </c>
      <c r="M292" s="19">
        <v>8.8700000000000001E-2</v>
      </c>
      <c r="N292" s="7">
        <v>408.18403696600421</v>
      </c>
      <c r="O292" s="10">
        <v>2.6116191380901881E-6</v>
      </c>
      <c r="P292" s="47">
        <v>3027.1437478502316</v>
      </c>
      <c r="Q292" s="48">
        <v>1.9368093383559137E-5</v>
      </c>
      <c r="R292" s="7">
        <v>122176.92</v>
      </c>
      <c r="S292" s="7">
        <v>0</v>
      </c>
      <c r="T292" s="7">
        <v>0</v>
      </c>
      <c r="U292" s="7"/>
      <c r="V292" s="7">
        <v>10507.23</v>
      </c>
      <c r="W292" s="7">
        <v>452.02</v>
      </c>
      <c r="X292" s="7">
        <v>10535.204792425204</v>
      </c>
      <c r="Y292" s="7">
        <v>408.18403696600421</v>
      </c>
      <c r="Z292" s="7">
        <v>3027.1437478502316</v>
      </c>
      <c r="AA292" s="7"/>
      <c r="AB292" s="7"/>
      <c r="AC292" s="7"/>
      <c r="AD292" s="7"/>
      <c r="AE292" s="7"/>
      <c r="AF292" s="7"/>
      <c r="AG292" s="7"/>
      <c r="AH292" s="7"/>
      <c r="AI292" s="7"/>
    </row>
    <row r="293" spans="1:35" x14ac:dyDescent="0.25">
      <c r="A293" s="4">
        <v>10734</v>
      </c>
      <c r="B293" s="4" t="e">
        <v>#N/A</v>
      </c>
      <c r="C293" s="4" t="s">
        <v>568</v>
      </c>
      <c r="D293" s="6" t="s">
        <v>583</v>
      </c>
      <c r="E293" s="7">
        <v>3083.5579655609231</v>
      </c>
      <c r="F293" s="8">
        <v>1.972903951885815E-5</v>
      </c>
      <c r="G293" s="7">
        <v>1005.5231946296892</v>
      </c>
      <c r="H293" s="8">
        <v>6.433479462860996E-6</v>
      </c>
      <c r="I293" s="8">
        <v>1.8436316576690783E-5</v>
      </c>
      <c r="J293" s="9">
        <f t="shared" si="4"/>
        <v>1.2927229421673669E-6</v>
      </c>
      <c r="K293" s="19">
        <v>8.5000000000000006E-2</v>
      </c>
      <c r="L293" s="19">
        <v>3.7000000000000002E-3</v>
      </c>
      <c r="M293" s="19">
        <v>8.8700000000000001E-2</v>
      </c>
      <c r="N293" s="7">
        <v>119.50594100278971</v>
      </c>
      <c r="O293" s="10">
        <v>7.6461589472778988E-7</v>
      </c>
      <c r="P293" s="47">
        <v>886.01725362689956</v>
      </c>
      <c r="Q293" s="48">
        <v>5.6688635681332061E-6</v>
      </c>
      <c r="R293" s="7">
        <v>35760</v>
      </c>
      <c r="S293" s="7">
        <v>0</v>
      </c>
      <c r="T293" s="7">
        <v>0</v>
      </c>
      <c r="U293" s="7"/>
      <c r="V293" s="7">
        <v>3075.37</v>
      </c>
      <c r="W293" s="7">
        <v>132.34</v>
      </c>
      <c r="X293" s="7">
        <v>3083.5579655609231</v>
      </c>
      <c r="Y293" s="7">
        <v>119.50594100278971</v>
      </c>
      <c r="Z293" s="7">
        <v>886.01725362689956</v>
      </c>
      <c r="AA293" s="7"/>
      <c r="AB293" s="7"/>
      <c r="AC293" s="7"/>
      <c r="AD293" s="7"/>
      <c r="AE293" s="7"/>
      <c r="AF293" s="7"/>
      <c r="AG293" s="7"/>
      <c r="AH293" s="7"/>
      <c r="AI293" s="7"/>
    </row>
    <row r="294" spans="1:35" x14ac:dyDescent="0.25">
      <c r="A294" s="4">
        <v>6944</v>
      </c>
      <c r="B294" s="4" t="s">
        <v>584</v>
      </c>
      <c r="C294" s="4" t="s">
        <v>568</v>
      </c>
      <c r="D294" s="6" t="s">
        <v>585</v>
      </c>
      <c r="E294" s="7">
        <v>15365.190156586739</v>
      </c>
      <c r="F294" s="8">
        <v>9.830865746638443E-5</v>
      </c>
      <c r="G294" s="7">
        <v>5010.3620309918197</v>
      </c>
      <c r="H294" s="8">
        <v>3.2057004154693254E-5</v>
      </c>
      <c r="I294" s="8">
        <v>7.5439264274569575E-5</v>
      </c>
      <c r="J294" s="9">
        <f t="shared" si="4"/>
        <v>2.2869393191814855E-5</v>
      </c>
      <c r="K294" s="19">
        <v>8.5000000000000006E-2</v>
      </c>
      <c r="L294" s="19">
        <v>3.7000000000000002E-3</v>
      </c>
      <c r="M294" s="19">
        <v>8.8700000000000001E-2</v>
      </c>
      <c r="N294" s="7">
        <v>595.38954270341048</v>
      </c>
      <c r="O294" s="10">
        <v>3.8093864128069646E-6</v>
      </c>
      <c r="P294" s="47">
        <v>4414.9724882884093</v>
      </c>
      <c r="Q294" s="48">
        <v>2.8247617741886289E-5</v>
      </c>
      <c r="R294" s="7">
        <v>178190.7</v>
      </c>
      <c r="S294" s="7">
        <v>0</v>
      </c>
      <c r="T294" s="7">
        <v>0</v>
      </c>
      <c r="U294" s="7"/>
      <c r="V294" s="7">
        <v>15324.39</v>
      </c>
      <c r="W294" s="7">
        <v>659.33</v>
      </c>
      <c r="X294" s="7">
        <v>15365.190156586739</v>
      </c>
      <c r="Y294" s="7">
        <v>595.38954270341048</v>
      </c>
      <c r="Z294" s="7">
        <v>4414.9724882884093</v>
      </c>
      <c r="AA294" s="7"/>
      <c r="AB294" s="7"/>
      <c r="AC294" s="7"/>
      <c r="AD294" s="7"/>
      <c r="AE294" s="7"/>
      <c r="AF294" s="7"/>
      <c r="AG294" s="7"/>
      <c r="AH294" s="7"/>
      <c r="AI294" s="7"/>
    </row>
    <row r="295" spans="1:35" x14ac:dyDescent="0.25">
      <c r="A295" s="4">
        <v>10132</v>
      </c>
      <c r="B295" s="4">
        <v>0</v>
      </c>
      <c r="C295" s="4" t="s">
        <v>568</v>
      </c>
      <c r="D295" s="6" t="s">
        <v>586</v>
      </c>
      <c r="E295" s="7">
        <v>1077.8621151204547</v>
      </c>
      <c r="F295" s="8">
        <v>6.8963140964412455E-6</v>
      </c>
      <c r="G295" s="7">
        <v>351.47337423147729</v>
      </c>
      <c r="H295" s="8">
        <v>2.2487763056459502E-6</v>
      </c>
      <c r="I295" s="8">
        <v>1.1193477921562262E-5</v>
      </c>
      <c r="J295" s="9">
        <f t="shared" si="4"/>
        <v>-4.297163825121017E-6</v>
      </c>
      <c r="K295" s="19">
        <v>8.5000000000000006E-2</v>
      </c>
      <c r="L295" s="19">
        <v>3.7000000000000002E-3</v>
      </c>
      <c r="M295" s="19">
        <v>8.8700000000000001E-2</v>
      </c>
      <c r="N295" s="7">
        <v>41.764770828011365</v>
      </c>
      <c r="O295" s="10">
        <v>2.6721690442164334E-7</v>
      </c>
      <c r="P295" s="47">
        <v>309.70860340346593</v>
      </c>
      <c r="Q295" s="48">
        <v>1.9815594012243068E-6</v>
      </c>
      <c r="R295" s="7">
        <v>12500</v>
      </c>
      <c r="S295" s="7">
        <v>0</v>
      </c>
      <c r="T295" s="7">
        <v>0</v>
      </c>
      <c r="U295" s="7"/>
      <c r="V295" s="7">
        <v>1075</v>
      </c>
      <c r="W295" s="7">
        <v>46.25</v>
      </c>
      <c r="X295" s="7">
        <v>1077.8621151204547</v>
      </c>
      <c r="Y295" s="7">
        <v>41.764770828011365</v>
      </c>
      <c r="Z295" s="7">
        <v>309.70860340346593</v>
      </c>
      <c r="AA295" s="7"/>
      <c r="AB295" s="7"/>
      <c r="AC295" s="7"/>
      <c r="AD295" s="7"/>
      <c r="AE295" s="7"/>
      <c r="AF295" s="7"/>
      <c r="AG295" s="7"/>
      <c r="AH295" s="7"/>
      <c r="AI295" s="7"/>
    </row>
    <row r="296" spans="1:35" x14ac:dyDescent="0.25">
      <c r="A296" s="4">
        <v>7692</v>
      </c>
      <c r="B296" s="4" t="s">
        <v>587</v>
      </c>
      <c r="C296" s="4" t="s">
        <v>568</v>
      </c>
      <c r="D296" s="6" t="s">
        <v>588</v>
      </c>
      <c r="E296" s="7">
        <v>1555.3700720553061</v>
      </c>
      <c r="F296" s="8">
        <v>9.9514774688032713E-6</v>
      </c>
      <c r="G296" s="7">
        <v>507.21765019188626</v>
      </c>
      <c r="H296" s="8">
        <v>3.2452501873035998E-6</v>
      </c>
      <c r="I296" s="8">
        <v>8.7238765095368442E-6</v>
      </c>
      <c r="J296" s="9">
        <f t="shared" si="4"/>
        <v>1.2276009592664271E-6</v>
      </c>
      <c r="K296" s="19">
        <v>8.5000000000000006E-2</v>
      </c>
      <c r="L296" s="19">
        <v>3.7000000000000002E-3</v>
      </c>
      <c r="M296" s="19">
        <v>8.8700000000000001E-2</v>
      </c>
      <c r="N296" s="7">
        <v>60.303813965288626</v>
      </c>
      <c r="O296" s="10">
        <v>3.8583232167086149E-7</v>
      </c>
      <c r="P296" s="47">
        <v>446.91383622659765</v>
      </c>
      <c r="Q296" s="48">
        <v>2.8594178656327383E-6</v>
      </c>
      <c r="R296" s="7">
        <v>18037.509999999998</v>
      </c>
      <c r="S296" s="7">
        <v>0</v>
      </c>
      <c r="T296" s="7">
        <v>0</v>
      </c>
      <c r="U296" s="7"/>
      <c r="V296" s="7">
        <v>1551.24</v>
      </c>
      <c r="W296" s="7">
        <v>66.78</v>
      </c>
      <c r="X296" s="7">
        <v>1555.3700720553061</v>
      </c>
      <c r="Y296" s="7">
        <v>60.303813965288626</v>
      </c>
      <c r="Z296" s="7">
        <v>446.91383622659765</v>
      </c>
      <c r="AA296" s="7"/>
      <c r="AB296" s="7"/>
      <c r="AC296" s="7"/>
      <c r="AD296" s="7"/>
      <c r="AE296" s="7"/>
      <c r="AF296" s="7"/>
      <c r="AG296" s="7"/>
      <c r="AH296" s="7"/>
      <c r="AI296" s="7"/>
    </row>
    <row r="297" spans="1:35" x14ac:dyDescent="0.25">
      <c r="A297" s="4">
        <v>6628</v>
      </c>
      <c r="B297" s="4" t="s">
        <v>589</v>
      </c>
      <c r="C297" s="4" t="s">
        <v>568</v>
      </c>
      <c r="D297" s="6" t="s">
        <v>590</v>
      </c>
      <c r="E297" s="7">
        <v>30508.671596061446</v>
      </c>
      <c r="F297" s="8">
        <v>1.9519879123695017E-4</v>
      </c>
      <c r="G297" s="7">
        <v>9948.3772417926157</v>
      </c>
      <c r="H297" s="8">
        <v>6.3651123132407906E-5</v>
      </c>
      <c r="I297" s="8">
        <v>1.8725817098229596E-4</v>
      </c>
      <c r="J297" s="9">
        <f t="shared" si="4"/>
        <v>7.9406202546542057E-6</v>
      </c>
      <c r="K297" s="19">
        <v>8.5000000000000006E-2</v>
      </c>
      <c r="L297" s="19">
        <v>3.7000000000000002E-3</v>
      </c>
      <c r="M297" s="19">
        <v>8.8700000000000001E-2</v>
      </c>
      <c r="N297" s="7">
        <v>1182.1371641781925</v>
      </c>
      <c r="O297" s="10">
        <v>7.5634805926341435E-6</v>
      </c>
      <c r="P297" s="47">
        <v>8766.2400776144223</v>
      </c>
      <c r="Q297" s="48">
        <v>5.6087642539773761E-5</v>
      </c>
      <c r="R297" s="7">
        <v>353809.09</v>
      </c>
      <c r="S297" s="7">
        <v>0</v>
      </c>
      <c r="T297" s="7">
        <v>0</v>
      </c>
      <c r="U297" s="7"/>
      <c r="V297" s="7">
        <v>30427.66</v>
      </c>
      <c r="W297" s="7">
        <v>1309.0900000000001</v>
      </c>
      <c r="X297" s="7">
        <v>30508.671596061446</v>
      </c>
      <c r="Y297" s="7">
        <v>1182.1371641781925</v>
      </c>
      <c r="Z297" s="7">
        <v>8766.2400776144223</v>
      </c>
      <c r="AA297" s="7"/>
      <c r="AB297" s="7"/>
      <c r="AC297" s="7"/>
      <c r="AD297" s="7"/>
      <c r="AE297" s="7"/>
      <c r="AF297" s="7"/>
      <c r="AG297" s="7"/>
      <c r="AH297" s="7"/>
      <c r="AI297" s="7"/>
    </row>
    <row r="298" spans="1:35" x14ac:dyDescent="0.25">
      <c r="A298" s="4">
        <v>6629</v>
      </c>
      <c r="B298" s="4" t="s">
        <v>591</v>
      </c>
      <c r="C298" s="4" t="s">
        <v>568</v>
      </c>
      <c r="D298" s="6" t="s">
        <v>592</v>
      </c>
      <c r="E298" s="7">
        <v>11873.638820547987</v>
      </c>
      <c r="F298" s="8">
        <v>7.5969218720565413E-5</v>
      </c>
      <c r="G298" s="7">
        <v>4130.8185823410031</v>
      </c>
      <c r="H298" s="8">
        <v>2.642956090543746E-5</v>
      </c>
      <c r="I298" s="8">
        <v>7.1007770238598833E-5</v>
      </c>
      <c r="J298" s="9">
        <f t="shared" si="4"/>
        <v>4.9614484819665794E-6</v>
      </c>
      <c r="K298" s="19">
        <v>8.5000000000000006E-2</v>
      </c>
      <c r="L298" s="19">
        <v>3.7000000000000002E-3</v>
      </c>
      <c r="M298" s="19">
        <v>8.8700000000000001E-2</v>
      </c>
      <c r="N298" s="7">
        <v>719.09453634080012</v>
      </c>
      <c r="O298" s="10">
        <v>4.6008684395468756E-6</v>
      </c>
      <c r="P298" s="47">
        <v>3411.7240460002026</v>
      </c>
      <c r="Q298" s="48">
        <v>2.1828692465890582E-5</v>
      </c>
      <c r="R298" s="7">
        <v>135359.67000000001</v>
      </c>
      <c r="S298" s="7">
        <v>77501.52</v>
      </c>
      <c r="T298" s="7">
        <v>0</v>
      </c>
      <c r="U298" s="7"/>
      <c r="V298" s="7">
        <v>11842.109999999999</v>
      </c>
      <c r="W298" s="7">
        <v>796.31999999999994</v>
      </c>
      <c r="X298" s="7">
        <v>11873.638820547987</v>
      </c>
      <c r="Y298" s="7">
        <v>719.09453634080012</v>
      </c>
      <c r="Z298" s="7">
        <v>3411.7240460002026</v>
      </c>
      <c r="AA298" s="7"/>
      <c r="AB298" s="7"/>
      <c r="AC298" s="7"/>
      <c r="AD298" s="7"/>
      <c r="AE298" s="7"/>
      <c r="AF298" s="7"/>
      <c r="AG298" s="7"/>
      <c r="AH298" s="7"/>
      <c r="AI298" s="7"/>
    </row>
    <row r="299" spans="1:35" x14ac:dyDescent="0.25">
      <c r="A299" s="4">
        <v>6781</v>
      </c>
      <c r="B299" s="4" t="s">
        <v>593</v>
      </c>
      <c r="C299" s="4" t="s">
        <v>568</v>
      </c>
      <c r="D299" s="6" t="s">
        <v>594</v>
      </c>
      <c r="E299" s="7">
        <v>7710.6946929689511</v>
      </c>
      <c r="F299" s="8">
        <v>4.9334114037892457E-5</v>
      </c>
      <c r="G299" s="7">
        <v>2650.0854662146662</v>
      </c>
      <c r="H299" s="8">
        <v>1.6955621225622064E-5</v>
      </c>
      <c r="I299" s="8">
        <v>4.6490244967555257E-5</v>
      </c>
      <c r="J299" s="9">
        <f t="shared" si="4"/>
        <v>2.8438690703371994E-6</v>
      </c>
      <c r="K299" s="19">
        <v>8.5000000000000006E-2</v>
      </c>
      <c r="L299" s="19">
        <v>3.7000000000000002E-3</v>
      </c>
      <c r="M299" s="19">
        <v>8.8700000000000001E-2</v>
      </c>
      <c r="N299" s="7">
        <v>434.52519080499002</v>
      </c>
      <c r="O299" s="10">
        <v>2.7801535619167688E-6</v>
      </c>
      <c r="P299" s="47">
        <v>2215.5602754096763</v>
      </c>
      <c r="Q299" s="48">
        <v>1.4175467663705293E-5</v>
      </c>
      <c r="R299" s="7">
        <v>89421.35</v>
      </c>
      <c r="S299" s="7">
        <v>40633.01</v>
      </c>
      <c r="T299" s="7">
        <v>0</v>
      </c>
      <c r="U299" s="7"/>
      <c r="V299" s="7">
        <v>7690.22</v>
      </c>
      <c r="W299" s="7">
        <v>481.19</v>
      </c>
      <c r="X299" s="7">
        <v>7710.6946929689511</v>
      </c>
      <c r="Y299" s="7">
        <v>434.52519080499002</v>
      </c>
      <c r="Z299" s="7">
        <v>2215.5602754096763</v>
      </c>
      <c r="AA299" s="7"/>
      <c r="AB299" s="7"/>
      <c r="AC299" s="7"/>
      <c r="AD299" s="7"/>
      <c r="AE299" s="7"/>
      <c r="AF299" s="7"/>
      <c r="AG299" s="7"/>
      <c r="AH299" s="7"/>
      <c r="AI299" s="7"/>
    </row>
    <row r="300" spans="1:35" x14ac:dyDescent="0.25">
      <c r="A300" s="4">
        <v>6861</v>
      </c>
      <c r="B300" s="4" t="s">
        <v>595</v>
      </c>
      <c r="C300" s="4" t="s">
        <v>568</v>
      </c>
      <c r="D300" s="6" t="s">
        <v>596</v>
      </c>
      <c r="E300" s="7">
        <v>54436.298128921801</v>
      </c>
      <c r="F300" s="8">
        <v>3.4829112636787339E-4</v>
      </c>
      <c r="G300" s="7">
        <v>17879.459471947641</v>
      </c>
      <c r="H300" s="8">
        <v>1.1439530777029213E-4</v>
      </c>
      <c r="I300" s="8">
        <v>3.364896315431499E-4</v>
      </c>
      <c r="J300" s="9">
        <f t="shared" si="4"/>
        <v>1.1801494824723491E-5</v>
      </c>
      <c r="K300" s="19">
        <v>8.5000000000000006E-2</v>
      </c>
      <c r="L300" s="19">
        <v>3.7000000000000002E-3</v>
      </c>
      <c r="M300" s="19">
        <v>8.8700000000000001E-2</v>
      </c>
      <c r="N300" s="7">
        <v>2237.9505707103194</v>
      </c>
      <c r="O300" s="10">
        <v>1.4318723936413284E-5</v>
      </c>
      <c r="P300" s="47">
        <v>15641.508901237321</v>
      </c>
      <c r="Q300" s="48">
        <v>1.0007658383387885E-4</v>
      </c>
      <c r="R300" s="7">
        <v>595050.02</v>
      </c>
      <c r="S300" s="7">
        <v>38837.47</v>
      </c>
      <c r="T300" s="7">
        <v>0</v>
      </c>
      <c r="U300" s="7"/>
      <c r="V300" s="7">
        <v>54291.749999999993</v>
      </c>
      <c r="W300" s="7">
        <v>2478.29</v>
      </c>
      <c r="X300" s="7">
        <v>54436.298128921801</v>
      </c>
      <c r="Y300" s="7">
        <v>2237.9505707103194</v>
      </c>
      <c r="Z300" s="7">
        <v>15641.508901237321</v>
      </c>
      <c r="AA300" s="7"/>
      <c r="AB300" s="7"/>
      <c r="AC300" s="7"/>
      <c r="AD300" s="7"/>
      <c r="AE300" s="7"/>
      <c r="AF300" s="7"/>
      <c r="AG300" s="7"/>
      <c r="AH300" s="7"/>
      <c r="AI300" s="7"/>
    </row>
    <row r="301" spans="1:35" x14ac:dyDescent="0.25">
      <c r="A301" s="4">
        <v>6751</v>
      </c>
      <c r="B301" s="4" t="s">
        <v>597</v>
      </c>
      <c r="C301" s="4" t="s">
        <v>568</v>
      </c>
      <c r="D301" s="6" t="s">
        <v>598</v>
      </c>
      <c r="E301" s="7">
        <v>14123.031775248946</v>
      </c>
      <c r="F301" s="8">
        <v>9.0361152646368416E-5</v>
      </c>
      <c r="G301" s="7">
        <v>4804.7736322174269</v>
      </c>
      <c r="H301" s="8">
        <v>3.0741620533130322E-5</v>
      </c>
      <c r="I301" s="8">
        <v>8.9507606897612672E-5</v>
      </c>
      <c r="J301" s="9">
        <f t="shared" si="4"/>
        <v>8.5354574875574386E-7</v>
      </c>
      <c r="K301" s="19">
        <v>8.5000000000000006E-2</v>
      </c>
      <c r="L301" s="19">
        <v>3.7000000000000002E-3</v>
      </c>
      <c r="M301" s="19">
        <v>8.8700000000000001E-2</v>
      </c>
      <c r="N301" s="7">
        <v>746.71798152196493</v>
      </c>
      <c r="O301" s="10">
        <v>4.7776071445470506E-6</v>
      </c>
      <c r="P301" s="47">
        <v>4058.0556506954622</v>
      </c>
      <c r="Q301" s="48">
        <v>2.5964013388583269E-5</v>
      </c>
      <c r="R301" s="7">
        <v>163784.91</v>
      </c>
      <c r="S301" s="7">
        <v>59688.3</v>
      </c>
      <c r="T301" s="7">
        <v>0</v>
      </c>
      <c r="U301" s="7"/>
      <c r="V301" s="7">
        <v>14085.53</v>
      </c>
      <c r="W301" s="7">
        <v>826.91</v>
      </c>
      <c r="X301" s="7">
        <v>14123.031775248946</v>
      </c>
      <c r="Y301" s="7">
        <v>746.71798152196493</v>
      </c>
      <c r="Z301" s="7">
        <v>4058.0556506954622</v>
      </c>
      <c r="AA301" s="7"/>
      <c r="AB301" s="7"/>
      <c r="AC301" s="7"/>
      <c r="AD301" s="7"/>
      <c r="AE301" s="7"/>
      <c r="AF301" s="7"/>
      <c r="AG301" s="7"/>
      <c r="AH301" s="7"/>
      <c r="AI301" s="7"/>
    </row>
    <row r="302" spans="1:35" x14ac:dyDescent="0.25">
      <c r="A302" s="4">
        <v>6752</v>
      </c>
      <c r="B302" s="4" t="s">
        <v>599</v>
      </c>
      <c r="C302" s="4" t="s">
        <v>568</v>
      </c>
      <c r="D302" s="6" t="s">
        <v>600</v>
      </c>
      <c r="E302" s="7">
        <v>395224.70503675618</v>
      </c>
      <c r="F302" s="8">
        <v>2.528703501469871E-3</v>
      </c>
      <c r="G302" s="7">
        <v>131227.25415679719</v>
      </c>
      <c r="H302" s="8">
        <v>8.3961051231275859E-4</v>
      </c>
      <c r="I302" s="8">
        <v>2.340453206923681E-3</v>
      </c>
      <c r="J302" s="9">
        <f t="shared" si="4"/>
        <v>1.8825029454619E-4</v>
      </c>
      <c r="K302" s="19">
        <v>8.5000000000000006E-2</v>
      </c>
      <c r="L302" s="19">
        <v>3.7000000000000002E-3</v>
      </c>
      <c r="M302" s="19">
        <v>8.8700000000000001E-2</v>
      </c>
      <c r="N302" s="7">
        <v>17664.962922726478</v>
      </c>
      <c r="O302" s="10">
        <v>1.13022928543598E-4</v>
      </c>
      <c r="P302" s="47">
        <v>113562.29123407071</v>
      </c>
      <c r="Q302" s="48">
        <v>7.2658758376916051E-4</v>
      </c>
      <c r="R302" s="7">
        <v>4451084.7300000004</v>
      </c>
      <c r="S302" s="7">
        <v>704138.14</v>
      </c>
      <c r="T302" s="7">
        <v>0</v>
      </c>
      <c r="U302" s="7"/>
      <c r="V302" s="7">
        <v>394175.24000000005</v>
      </c>
      <c r="W302" s="7">
        <v>19562.049999999996</v>
      </c>
      <c r="X302" s="7">
        <v>395224.70503675618</v>
      </c>
      <c r="Y302" s="7">
        <v>17664.962922726478</v>
      </c>
      <c r="Z302" s="7">
        <v>113562.29123407071</v>
      </c>
      <c r="AA302" s="7"/>
      <c r="AB302" s="7"/>
      <c r="AC302" s="7"/>
      <c r="AD302" s="7"/>
      <c r="AE302" s="7"/>
      <c r="AF302" s="7"/>
      <c r="AG302" s="7"/>
      <c r="AH302" s="7"/>
      <c r="AI302" s="7"/>
    </row>
    <row r="303" spans="1:35" x14ac:dyDescent="0.25">
      <c r="A303" s="4">
        <v>6753</v>
      </c>
      <c r="B303" s="4" t="s">
        <v>601</v>
      </c>
      <c r="C303" s="4" t="s">
        <v>568</v>
      </c>
      <c r="D303" s="6" t="s">
        <v>602</v>
      </c>
      <c r="E303" s="7">
        <v>43101.149194463673</v>
      </c>
      <c r="F303" s="8">
        <v>2.7576724201813102E-4</v>
      </c>
      <c r="G303" s="7">
        <v>14066.183306430594</v>
      </c>
      <c r="H303" s="8">
        <v>8.9997428111130164E-5</v>
      </c>
      <c r="I303" s="8">
        <v>2.5392933999083352E-4</v>
      </c>
      <c r="J303" s="9">
        <f t="shared" si="4"/>
        <v>2.1837902027297502E-5</v>
      </c>
      <c r="K303" s="19">
        <v>8.5000000000000006E-2</v>
      </c>
      <c r="L303" s="19">
        <v>3.7000000000000002E-3</v>
      </c>
      <c r="M303" s="19">
        <v>8.8700000000000001E-2</v>
      </c>
      <c r="N303" s="7">
        <v>1681.6709139433669</v>
      </c>
      <c r="O303" s="10">
        <v>1.0759568099400946E-5</v>
      </c>
      <c r="P303" s="47">
        <v>12384.512392487228</v>
      </c>
      <c r="Q303" s="48">
        <v>7.9237860011729231E-5</v>
      </c>
      <c r="R303" s="7">
        <v>499845.2</v>
      </c>
      <c r="S303" s="7">
        <v>3458.35</v>
      </c>
      <c r="T303" s="7">
        <v>0</v>
      </c>
      <c r="U303" s="7"/>
      <c r="V303" s="7">
        <v>42986.7</v>
      </c>
      <c r="W303" s="7">
        <v>1862.27</v>
      </c>
      <c r="X303" s="7">
        <v>43101.149194463673</v>
      </c>
      <c r="Y303" s="7">
        <v>1681.6709139433669</v>
      </c>
      <c r="Z303" s="7">
        <v>12384.512392487228</v>
      </c>
      <c r="AA303" s="7"/>
      <c r="AB303" s="7"/>
      <c r="AC303" s="7"/>
      <c r="AD303" s="7"/>
      <c r="AE303" s="7"/>
      <c r="AF303" s="7"/>
      <c r="AG303" s="7"/>
      <c r="AH303" s="7"/>
      <c r="AI303" s="7"/>
    </row>
    <row r="304" spans="1:35" x14ac:dyDescent="0.25">
      <c r="A304" s="4">
        <v>6754</v>
      </c>
      <c r="B304" s="4" t="s">
        <v>603</v>
      </c>
      <c r="C304" s="4" t="s">
        <v>568</v>
      </c>
      <c r="D304" s="6" t="s">
        <v>604</v>
      </c>
      <c r="E304" s="7">
        <v>27583.303682502901</v>
      </c>
      <c r="F304" s="8">
        <v>1.7648187402041345E-4</v>
      </c>
      <c r="G304" s="7">
        <v>8994.4302357493671</v>
      </c>
      <c r="H304" s="8">
        <v>5.754763541097632E-5</v>
      </c>
      <c r="I304" s="8">
        <v>1.6601018702180147E-4</v>
      </c>
      <c r="J304" s="9">
        <f t="shared" si="4"/>
        <v>1.0471686998611985E-5</v>
      </c>
      <c r="K304" s="19">
        <v>8.5000000000000006E-2</v>
      </c>
      <c r="L304" s="19">
        <v>3.7000000000000002E-3</v>
      </c>
      <c r="M304" s="19">
        <v>8.8700000000000001E-2</v>
      </c>
      <c r="N304" s="7">
        <v>1068.7537128232711</v>
      </c>
      <c r="O304" s="10">
        <v>6.8380372516788657E-6</v>
      </c>
      <c r="P304" s="47">
        <v>7925.6765229260955</v>
      </c>
      <c r="Q304" s="48">
        <v>5.0709598159297449E-5</v>
      </c>
      <c r="R304" s="7">
        <v>319884.56</v>
      </c>
      <c r="S304" s="7">
        <v>0</v>
      </c>
      <c r="T304" s="7">
        <v>0</v>
      </c>
      <c r="U304" s="7"/>
      <c r="V304" s="7">
        <v>27510.06</v>
      </c>
      <c r="W304" s="7">
        <v>1183.53</v>
      </c>
      <c r="X304" s="7">
        <v>27583.303682502901</v>
      </c>
      <c r="Y304" s="7">
        <v>1068.7537128232711</v>
      </c>
      <c r="Z304" s="7">
        <v>7925.6765229260955</v>
      </c>
      <c r="AA304" s="7"/>
      <c r="AB304" s="7"/>
      <c r="AC304" s="7"/>
      <c r="AD304" s="7"/>
      <c r="AE304" s="7"/>
      <c r="AF304" s="7"/>
      <c r="AG304" s="7"/>
      <c r="AH304" s="7"/>
      <c r="AI304" s="7"/>
    </row>
    <row r="305" spans="1:35" x14ac:dyDescent="0.25">
      <c r="A305" s="4">
        <v>6755</v>
      </c>
      <c r="B305" s="4" t="s">
        <v>605</v>
      </c>
      <c r="C305" s="4" t="s">
        <v>568</v>
      </c>
      <c r="D305" s="6" t="s">
        <v>606</v>
      </c>
      <c r="E305" s="7">
        <v>30291.665365758636</v>
      </c>
      <c r="F305" s="8">
        <v>1.9381035471611967E-4</v>
      </c>
      <c r="G305" s="7">
        <v>10063.7021595224</v>
      </c>
      <c r="H305" s="8">
        <v>6.4388988249526301E-5</v>
      </c>
      <c r="I305" s="8">
        <v>1.7615823025513016E-4</v>
      </c>
      <c r="J305" s="9">
        <f t="shared" si="4"/>
        <v>1.7652124460989502E-5</v>
      </c>
      <c r="K305" s="19">
        <v>8.5000000000000006E-2</v>
      </c>
      <c r="L305" s="19">
        <v>3.7000000000000002E-3</v>
      </c>
      <c r="M305" s="19">
        <v>8.8700000000000001E-2</v>
      </c>
      <c r="N305" s="7">
        <v>1359.8157870564521</v>
      </c>
      <c r="O305" s="10">
        <v>8.7002935248287914E-6</v>
      </c>
      <c r="P305" s="47">
        <v>8703.8863724659477</v>
      </c>
      <c r="Q305" s="48">
        <v>5.5688694724697515E-5</v>
      </c>
      <c r="R305" s="7">
        <v>351293.37</v>
      </c>
      <c r="S305" s="7">
        <v>55666.080000000002</v>
      </c>
      <c r="T305" s="7">
        <v>0</v>
      </c>
      <c r="U305" s="7"/>
      <c r="V305" s="7">
        <v>30211.23</v>
      </c>
      <c r="W305" s="7">
        <v>1505.85</v>
      </c>
      <c r="X305" s="7">
        <v>30291.665365758636</v>
      </c>
      <c r="Y305" s="7">
        <v>1359.8157870564521</v>
      </c>
      <c r="Z305" s="7">
        <v>8703.8863724659477</v>
      </c>
      <c r="AA305" s="7"/>
      <c r="AB305" s="7"/>
      <c r="AC305" s="7"/>
      <c r="AD305" s="7"/>
      <c r="AE305" s="7"/>
      <c r="AF305" s="7"/>
      <c r="AG305" s="7"/>
      <c r="AH305" s="7"/>
      <c r="AI305" s="7"/>
    </row>
    <row r="306" spans="1:35" x14ac:dyDescent="0.25">
      <c r="A306" s="4">
        <v>6756</v>
      </c>
      <c r="B306" s="4" t="s">
        <v>607</v>
      </c>
      <c r="C306" s="4" t="s">
        <v>568</v>
      </c>
      <c r="D306" s="6" t="s">
        <v>608</v>
      </c>
      <c r="E306" s="7">
        <v>113389.37995791195</v>
      </c>
      <c r="F306" s="8">
        <v>7.2548127299482362E-4</v>
      </c>
      <c r="G306" s="7">
        <v>37330.107378112181</v>
      </c>
      <c r="H306" s="8">
        <v>2.3884330112536756E-4</v>
      </c>
      <c r="I306" s="8">
        <v>7.1959493439527149E-4</v>
      </c>
      <c r="J306" s="9">
        <f t="shared" si="4"/>
        <v>5.8863385995521281E-6</v>
      </c>
      <c r="K306" s="19">
        <v>8.5000000000000006E-2</v>
      </c>
      <c r="L306" s="19">
        <v>3.7000000000000002E-3</v>
      </c>
      <c r="M306" s="19">
        <v>8.8700000000000001E-2</v>
      </c>
      <c r="N306" s="7">
        <v>4749.2549528227437</v>
      </c>
      <c r="O306" s="10">
        <v>3.0386404178501723E-5</v>
      </c>
      <c r="P306" s="47">
        <v>32580.852425289435</v>
      </c>
      <c r="Q306" s="48">
        <v>2.0845689694686583E-4</v>
      </c>
      <c r="R306" s="7">
        <v>1312576.97</v>
      </c>
      <c r="S306" s="7">
        <v>106456.86</v>
      </c>
      <c r="T306" s="7">
        <v>0</v>
      </c>
      <c r="U306" s="7"/>
      <c r="V306" s="7">
        <v>113088.29</v>
      </c>
      <c r="W306" s="7">
        <v>5259.29</v>
      </c>
      <c r="X306" s="7">
        <v>113389.37995791195</v>
      </c>
      <c r="Y306" s="7">
        <v>4749.2549528227437</v>
      </c>
      <c r="Z306" s="7">
        <v>32580.852425289435</v>
      </c>
      <c r="AA306" s="7"/>
      <c r="AB306" s="7"/>
      <c r="AC306" s="7"/>
      <c r="AD306" s="7"/>
      <c r="AE306" s="7"/>
      <c r="AF306" s="7"/>
      <c r="AG306" s="7"/>
      <c r="AH306" s="7"/>
      <c r="AI306" s="7"/>
    </row>
    <row r="307" spans="1:35" x14ac:dyDescent="0.25">
      <c r="A307" s="4">
        <v>6757</v>
      </c>
      <c r="B307" s="4" t="s">
        <v>609</v>
      </c>
      <c r="C307" s="4" t="s">
        <v>568</v>
      </c>
      <c r="D307" s="6" t="s">
        <v>610</v>
      </c>
      <c r="E307" s="7">
        <v>42418.125518704415</v>
      </c>
      <c r="F307" s="8">
        <v>2.7139716004079457E-4</v>
      </c>
      <c r="G307" s="7">
        <v>13958.855619868107</v>
      </c>
      <c r="H307" s="8">
        <v>8.9310730408895229E-5</v>
      </c>
      <c r="I307" s="8">
        <v>2.9497570733392976E-4</v>
      </c>
      <c r="J307" s="9">
        <f t="shared" si="4"/>
        <v>-2.3578547293135192E-5</v>
      </c>
      <c r="K307" s="19">
        <v>8.5000000000000006E-2</v>
      </c>
      <c r="L307" s="19">
        <v>3.7000000000000002E-3</v>
      </c>
      <c r="M307" s="19">
        <v>8.8700000000000001E-2</v>
      </c>
      <c r="N307" s="7">
        <v>1770.6005275896925</v>
      </c>
      <c r="O307" s="10">
        <v>1.1328552331778102E-5</v>
      </c>
      <c r="P307" s="47">
        <v>12188.255092278414</v>
      </c>
      <c r="Q307" s="48">
        <v>7.7982178077117125E-5</v>
      </c>
      <c r="R307" s="7">
        <v>487165.32</v>
      </c>
      <c r="S307" s="7">
        <v>38021.58</v>
      </c>
      <c r="T307" s="7">
        <v>0</v>
      </c>
      <c r="U307" s="7"/>
      <c r="V307" s="7">
        <v>42305.490000000005</v>
      </c>
      <c r="W307" s="7">
        <v>1960.75</v>
      </c>
      <c r="X307" s="7">
        <v>42418.125518704415</v>
      </c>
      <c r="Y307" s="7">
        <v>1770.6005275896925</v>
      </c>
      <c r="Z307" s="7">
        <v>12188.255092278414</v>
      </c>
      <c r="AA307" s="7"/>
      <c r="AB307" s="7"/>
      <c r="AC307" s="7"/>
      <c r="AD307" s="7"/>
      <c r="AE307" s="7"/>
      <c r="AF307" s="7"/>
      <c r="AG307" s="7"/>
      <c r="AH307" s="7"/>
      <c r="AI307" s="7"/>
    </row>
    <row r="308" spans="1:35" x14ac:dyDescent="0.25">
      <c r="A308" s="4">
        <v>6342</v>
      </c>
      <c r="B308" s="4" t="s">
        <v>611</v>
      </c>
      <c r="C308" s="4" t="s">
        <v>568</v>
      </c>
      <c r="D308" s="6" t="s">
        <v>612</v>
      </c>
      <c r="E308" s="7">
        <v>44127.454407296224</v>
      </c>
      <c r="F308" s="8">
        <v>2.8233368776960576E-4</v>
      </c>
      <c r="G308" s="7">
        <v>14407.05060873878</v>
      </c>
      <c r="H308" s="8">
        <v>9.2178345270150223E-5</v>
      </c>
      <c r="I308" s="8">
        <v>2.4652511901272973E-4</v>
      </c>
      <c r="J308" s="9">
        <f t="shared" si="4"/>
        <v>3.5808568756876035E-5</v>
      </c>
      <c r="K308" s="19">
        <v>8.5000000000000006E-2</v>
      </c>
      <c r="L308" s="19">
        <v>3.7000000000000002E-3</v>
      </c>
      <c r="M308" s="19">
        <v>8.8700000000000001E-2</v>
      </c>
      <c r="N308" s="7">
        <v>1727.643767626698</v>
      </c>
      <c r="O308" s="10">
        <v>1.1053708912462694E-5</v>
      </c>
      <c r="P308" s="47">
        <v>12679.406841112082</v>
      </c>
      <c r="Q308" s="48">
        <v>8.1124636357687524E-5</v>
      </c>
      <c r="R308" s="7">
        <v>504667.35</v>
      </c>
      <c r="S308" s="7">
        <v>5286.68</v>
      </c>
      <c r="T308" s="7">
        <v>0</v>
      </c>
      <c r="U308" s="7"/>
      <c r="V308" s="7">
        <v>44010.28</v>
      </c>
      <c r="W308" s="7">
        <v>1913.18</v>
      </c>
      <c r="X308" s="7">
        <v>44127.454407296224</v>
      </c>
      <c r="Y308" s="7">
        <v>1727.643767626698</v>
      </c>
      <c r="Z308" s="7">
        <v>12679.406841112082</v>
      </c>
      <c r="AA308" s="7"/>
      <c r="AB308" s="7"/>
      <c r="AC308" s="7"/>
      <c r="AD308" s="7"/>
      <c r="AE308" s="7"/>
      <c r="AF308" s="7"/>
      <c r="AG308" s="7"/>
      <c r="AH308" s="7"/>
      <c r="AI308" s="7"/>
    </row>
    <row r="309" spans="1:35" x14ac:dyDescent="0.25">
      <c r="A309" s="4">
        <v>6758</v>
      </c>
      <c r="B309" s="4" t="s">
        <v>613</v>
      </c>
      <c r="C309" s="4" t="s">
        <v>568</v>
      </c>
      <c r="D309" s="6" t="s">
        <v>614</v>
      </c>
      <c r="E309" s="7">
        <v>103303.96953278259</v>
      </c>
      <c r="F309" s="8">
        <v>6.6095339219492892E-4</v>
      </c>
      <c r="G309" s="7">
        <v>33842.460095961098</v>
      </c>
      <c r="H309" s="8">
        <v>2.1652884106789945E-4</v>
      </c>
      <c r="I309" s="8">
        <v>5.7882371618114196E-4</v>
      </c>
      <c r="J309" s="9">
        <f t="shared" si="4"/>
        <v>8.2129676013786954E-5</v>
      </c>
      <c r="K309" s="19">
        <v>8.5000000000000006E-2</v>
      </c>
      <c r="L309" s="19">
        <v>3.7000000000000002E-3</v>
      </c>
      <c r="M309" s="19">
        <v>8.8700000000000001E-2</v>
      </c>
      <c r="N309" s="7">
        <v>4159.5092980690642</v>
      </c>
      <c r="O309" s="10">
        <v>2.6613128158184166E-5</v>
      </c>
      <c r="P309" s="47">
        <v>29682.95079789203</v>
      </c>
      <c r="Q309" s="48">
        <v>1.8991571290971526E-4</v>
      </c>
      <c r="R309" s="7">
        <v>1175433.03</v>
      </c>
      <c r="S309" s="7">
        <v>46922.2</v>
      </c>
      <c r="T309" s="7">
        <v>0</v>
      </c>
      <c r="U309" s="7"/>
      <c r="V309" s="7">
        <v>103029.65999999999</v>
      </c>
      <c r="W309" s="7">
        <v>4606.21</v>
      </c>
      <c r="X309" s="7">
        <v>103303.96953278259</v>
      </c>
      <c r="Y309" s="7">
        <v>4159.5092980690642</v>
      </c>
      <c r="Z309" s="7">
        <v>29682.95079789203</v>
      </c>
      <c r="AA309" s="7"/>
      <c r="AB309" s="7"/>
      <c r="AC309" s="7"/>
      <c r="AD309" s="7"/>
      <c r="AE309" s="7"/>
      <c r="AF309" s="7"/>
      <c r="AG309" s="7"/>
      <c r="AH309" s="7"/>
      <c r="AI309" s="7"/>
    </row>
    <row r="310" spans="1:35" x14ac:dyDescent="0.25">
      <c r="A310" s="4">
        <v>6759</v>
      </c>
      <c r="B310" s="4" t="s">
        <v>615</v>
      </c>
      <c r="C310" s="4" t="s">
        <v>568</v>
      </c>
      <c r="D310" s="6" t="s">
        <v>616</v>
      </c>
      <c r="E310" s="7">
        <v>111408.92112090181</v>
      </c>
      <c r="F310" s="8">
        <v>7.128100175499021E-4</v>
      </c>
      <c r="G310" s="7">
        <v>36688.537558345633</v>
      </c>
      <c r="H310" s="8">
        <v>2.3473844677540941E-4</v>
      </c>
      <c r="I310" s="8">
        <v>6.6943601735598485E-4</v>
      </c>
      <c r="J310" s="9">
        <f t="shared" si="4"/>
        <v>4.3374000193917251E-5</v>
      </c>
      <c r="K310" s="19">
        <v>8.5000000000000006E-2</v>
      </c>
      <c r="L310" s="19">
        <v>3.7000000000000002E-3</v>
      </c>
      <c r="M310" s="19">
        <v>8.8700000000000001E-2</v>
      </c>
      <c r="N310" s="7">
        <v>4676.742280444596</v>
      </c>
      <c r="O310" s="10">
        <v>2.9922457855797762E-5</v>
      </c>
      <c r="P310" s="47">
        <v>32011.795277901041</v>
      </c>
      <c r="Q310" s="48">
        <v>2.0481598891961166E-4</v>
      </c>
      <c r="R310" s="7">
        <v>1280728.71</v>
      </c>
      <c r="S310" s="7">
        <v>107656.14</v>
      </c>
      <c r="T310" s="7">
        <v>0</v>
      </c>
      <c r="U310" s="7"/>
      <c r="V310" s="7">
        <v>111113.09000000001</v>
      </c>
      <c r="W310" s="7">
        <v>5178.99</v>
      </c>
      <c r="X310" s="7">
        <v>111408.92112090181</v>
      </c>
      <c r="Y310" s="7">
        <v>4676.742280444596</v>
      </c>
      <c r="Z310" s="7">
        <v>32011.795277901041</v>
      </c>
      <c r="AA310" s="7"/>
      <c r="AB310" s="7"/>
      <c r="AC310" s="7"/>
      <c r="AD310" s="7"/>
      <c r="AE310" s="7"/>
      <c r="AF310" s="7"/>
      <c r="AG310" s="7"/>
      <c r="AH310" s="7"/>
      <c r="AI310" s="7"/>
    </row>
    <row r="311" spans="1:35" x14ac:dyDescent="0.25">
      <c r="A311" s="4">
        <v>6778</v>
      </c>
      <c r="B311" s="4" t="s">
        <v>617</v>
      </c>
      <c r="C311" s="4" t="s">
        <v>568</v>
      </c>
      <c r="D311" s="6" t="s">
        <v>618</v>
      </c>
      <c r="E311" s="7">
        <v>34965.315603418232</v>
      </c>
      <c r="F311" s="8">
        <v>2.2371302924532502E-4</v>
      </c>
      <c r="G311" s="7">
        <v>11614.169811160202</v>
      </c>
      <c r="H311" s="8">
        <v>7.4309099339868318E-5</v>
      </c>
      <c r="I311" s="8">
        <v>2.5807576829150087E-4</v>
      </c>
      <c r="J311" s="9">
        <f t="shared" si="4"/>
        <v>-3.4362739046175841E-5</v>
      </c>
      <c r="K311" s="19">
        <v>8.5000000000000006E-2</v>
      </c>
      <c r="L311" s="19">
        <v>3.7000000000000002E-3</v>
      </c>
      <c r="M311" s="19">
        <v>8.8700000000000001E-2</v>
      </c>
      <c r="N311" s="7">
        <v>1567.3754102957691</v>
      </c>
      <c r="O311" s="10">
        <v>1.0028289319019379E-5</v>
      </c>
      <c r="P311" s="47">
        <v>10046.794400864432</v>
      </c>
      <c r="Q311" s="48">
        <v>6.428081002084894E-5</v>
      </c>
      <c r="R311" s="7">
        <v>405495.87</v>
      </c>
      <c r="S311" s="7">
        <v>63581.04</v>
      </c>
      <c r="T311" s="7">
        <v>0</v>
      </c>
      <c r="U311" s="7"/>
      <c r="V311" s="7">
        <v>34872.47</v>
      </c>
      <c r="W311" s="7">
        <v>1735.7</v>
      </c>
      <c r="X311" s="7">
        <v>34965.315603418232</v>
      </c>
      <c r="Y311" s="7">
        <v>1567.3754102957691</v>
      </c>
      <c r="Z311" s="7">
        <v>10046.794400864432</v>
      </c>
      <c r="AA311" s="7"/>
      <c r="AB311" s="7"/>
      <c r="AC311" s="7"/>
      <c r="AD311" s="7"/>
      <c r="AE311" s="7"/>
      <c r="AF311" s="7"/>
      <c r="AG311" s="7"/>
      <c r="AH311" s="7"/>
      <c r="AI311" s="7"/>
    </row>
    <row r="312" spans="1:35" x14ac:dyDescent="0.25">
      <c r="A312" s="4">
        <v>6761</v>
      </c>
      <c r="B312" s="4" t="s">
        <v>619</v>
      </c>
      <c r="C312" s="4" t="s">
        <v>568</v>
      </c>
      <c r="D312" s="6" t="s">
        <v>620</v>
      </c>
      <c r="E312" s="7">
        <v>671037.37778777746</v>
      </c>
      <c r="F312" s="8">
        <v>4.2933919494514009E-3</v>
      </c>
      <c r="G312" s="7">
        <v>220073.52707707434</v>
      </c>
      <c r="H312" s="8">
        <v>1.4080615189500042E-3</v>
      </c>
      <c r="I312" s="8">
        <v>4.1552494584411199E-3</v>
      </c>
      <c r="J312" s="9">
        <f t="shared" si="4"/>
        <v>1.38142491010281E-4</v>
      </c>
      <c r="K312" s="19">
        <v>8.5000000000000006E-2</v>
      </c>
      <c r="L312" s="19">
        <v>3.7000000000000002E-3</v>
      </c>
      <c r="M312" s="19">
        <v>8.8700000000000001E-2</v>
      </c>
      <c r="N312" s="7">
        <v>27260.321945589356</v>
      </c>
      <c r="O312" s="10">
        <v>1.7441539123571974E-4</v>
      </c>
      <c r="P312" s="47">
        <v>192813.20513148498</v>
      </c>
      <c r="Q312" s="48">
        <v>1.2336461277142846E-3</v>
      </c>
      <c r="R312" s="7">
        <v>7767458.8200000003</v>
      </c>
      <c r="S312" s="7">
        <v>376624.75</v>
      </c>
      <c r="T312" s="7">
        <v>0</v>
      </c>
      <c r="U312" s="7"/>
      <c r="V312" s="7">
        <v>669255.52999999991</v>
      </c>
      <c r="W312" s="7">
        <v>30187.88</v>
      </c>
      <c r="X312" s="7">
        <v>671037.37778777746</v>
      </c>
      <c r="Y312" s="7">
        <v>27260.321945589356</v>
      </c>
      <c r="Z312" s="7">
        <v>192813.20513148498</v>
      </c>
      <c r="AA312" s="7"/>
      <c r="AB312" s="7"/>
      <c r="AC312" s="7"/>
      <c r="AD312" s="7"/>
      <c r="AE312" s="7"/>
      <c r="AF312" s="7"/>
      <c r="AG312" s="7"/>
      <c r="AH312" s="7"/>
      <c r="AI312" s="7"/>
    </row>
    <row r="313" spans="1:35" x14ac:dyDescent="0.25">
      <c r="A313" s="4">
        <v>6771</v>
      </c>
      <c r="B313" s="4" t="s">
        <v>621</v>
      </c>
      <c r="C313" s="4" t="s">
        <v>568</v>
      </c>
      <c r="D313" s="6" t="s">
        <v>622</v>
      </c>
      <c r="E313" s="7">
        <v>148027.16585107415</v>
      </c>
      <c r="F313" s="8">
        <v>9.470987208794571E-4</v>
      </c>
      <c r="G313" s="7">
        <v>48854.292918850268</v>
      </c>
      <c r="H313" s="8">
        <v>3.1257666838980185E-4</v>
      </c>
      <c r="I313" s="8">
        <v>8.9402024126629322E-4</v>
      </c>
      <c r="J313" s="9">
        <f t="shared" si="4"/>
        <v>5.3078479613163877E-5</v>
      </c>
      <c r="K313" s="19">
        <v>8.5000000000000006E-2</v>
      </c>
      <c r="L313" s="19">
        <v>3.7000000000000002E-3</v>
      </c>
      <c r="M313" s="19">
        <v>8.8700000000000001E-2</v>
      </c>
      <c r="N313" s="7">
        <v>6320.7571739873556</v>
      </c>
      <c r="O313" s="10">
        <v>4.0441097416509356E-5</v>
      </c>
      <c r="P313" s="47">
        <v>42533.535744862915</v>
      </c>
      <c r="Q313" s="48">
        <v>2.7213557097329253E-4</v>
      </c>
      <c r="R313" s="7">
        <v>1701023.31</v>
      </c>
      <c r="S313" s="7">
        <v>175045.03</v>
      </c>
      <c r="T313" s="7">
        <v>0</v>
      </c>
      <c r="U313" s="7"/>
      <c r="V313" s="7">
        <v>147634.1</v>
      </c>
      <c r="W313" s="7">
        <v>6999.5599999999995</v>
      </c>
      <c r="X313" s="7">
        <v>148027.16585107415</v>
      </c>
      <c r="Y313" s="7">
        <v>6320.7571739873556</v>
      </c>
      <c r="Z313" s="7">
        <v>42533.535744862915</v>
      </c>
      <c r="AA313" s="7"/>
      <c r="AB313" s="7"/>
      <c r="AC313" s="7"/>
      <c r="AD313" s="7"/>
      <c r="AE313" s="7"/>
      <c r="AF313" s="7"/>
      <c r="AG313" s="7"/>
      <c r="AH313" s="7"/>
      <c r="AI313" s="7"/>
    </row>
    <row r="314" spans="1:35" x14ac:dyDescent="0.25">
      <c r="A314" s="4">
        <v>6772</v>
      </c>
      <c r="B314" s="4" t="s">
        <v>623</v>
      </c>
      <c r="C314" s="4" t="s">
        <v>568</v>
      </c>
      <c r="D314" s="6" t="s">
        <v>624</v>
      </c>
      <c r="E314" s="7">
        <v>110944.30740285109</v>
      </c>
      <c r="F314" s="8">
        <v>7.0983735333966119E-4</v>
      </c>
      <c r="G314" s="7">
        <v>36446.033510416361</v>
      </c>
      <c r="H314" s="8">
        <v>2.3318687161498936E-4</v>
      </c>
      <c r="I314" s="8">
        <v>6.5033390186762725E-4</v>
      </c>
      <c r="J314" s="9">
        <f t="shared" si="4"/>
        <v>5.9503451472033941E-5</v>
      </c>
      <c r="K314" s="19">
        <v>8.5000000000000006E-2</v>
      </c>
      <c r="L314" s="19">
        <v>3.7000000000000002E-3</v>
      </c>
      <c r="M314" s="19">
        <v>8.8700000000000001E-2</v>
      </c>
      <c r="N314" s="7">
        <v>4567.7384861386654</v>
      </c>
      <c r="O314" s="10">
        <v>2.9225036179414264E-5</v>
      </c>
      <c r="P314" s="47">
        <v>31878.295024277693</v>
      </c>
      <c r="Q314" s="48">
        <v>2.0396183543557508E-4</v>
      </c>
      <c r="R314" s="7">
        <v>1273239.52</v>
      </c>
      <c r="S314" s="7">
        <v>80393.56</v>
      </c>
      <c r="T314" s="7">
        <v>0</v>
      </c>
      <c r="U314" s="7"/>
      <c r="V314" s="7">
        <v>110649.71</v>
      </c>
      <c r="W314" s="7">
        <v>5058.28</v>
      </c>
      <c r="X314" s="7">
        <v>110944.30740285109</v>
      </c>
      <c r="Y314" s="7">
        <v>4567.7384861386654</v>
      </c>
      <c r="Z314" s="7">
        <v>31878.295024277693</v>
      </c>
      <c r="AA314" s="7"/>
      <c r="AB314" s="7"/>
      <c r="AC314" s="7"/>
      <c r="AD314" s="7"/>
      <c r="AE314" s="7"/>
      <c r="AF314" s="7"/>
      <c r="AG314" s="7"/>
      <c r="AH314" s="7"/>
      <c r="AI314" s="7"/>
    </row>
    <row r="315" spans="1:35" x14ac:dyDescent="0.25">
      <c r="A315" s="4">
        <v>6773</v>
      </c>
      <c r="B315" s="4" t="s">
        <v>625</v>
      </c>
      <c r="C315" s="4" t="s">
        <v>568</v>
      </c>
      <c r="D315" s="6" t="s">
        <v>626</v>
      </c>
      <c r="E315" s="7">
        <v>839452.7417045132</v>
      </c>
      <c r="F315" s="8">
        <v>5.3709372420665622E-3</v>
      </c>
      <c r="G315" s="7">
        <v>275476.41683659668</v>
      </c>
      <c r="H315" s="8">
        <v>1.7625370351337009E-3</v>
      </c>
      <c r="I315" s="8">
        <v>5.0668530784307164E-3</v>
      </c>
      <c r="J315" s="9">
        <f t="shared" si="4"/>
        <v>3.040841636358458E-4</v>
      </c>
      <c r="K315" s="19">
        <v>8.5000000000000006E-2</v>
      </c>
      <c r="L315" s="19">
        <v>3.7000000000000002E-3</v>
      </c>
      <c r="M315" s="19">
        <v>8.8700000000000001E-2</v>
      </c>
      <c r="N315" s="7">
        <v>34271.412402925685</v>
      </c>
      <c r="O315" s="10">
        <v>2.1927333853164998E-4</v>
      </c>
      <c r="P315" s="47">
        <v>241205.00443367098</v>
      </c>
      <c r="Q315" s="48">
        <v>1.543263696602051E-3</v>
      </c>
      <c r="R315" s="7">
        <v>9705150.9299999997</v>
      </c>
      <c r="S315" s="7">
        <v>522622.17</v>
      </c>
      <c r="T315" s="7">
        <v>0</v>
      </c>
      <c r="U315" s="7"/>
      <c r="V315" s="7">
        <v>837223.69</v>
      </c>
      <c r="W315" s="7">
        <v>37951.910000000003</v>
      </c>
      <c r="X315" s="7">
        <v>839452.7417045132</v>
      </c>
      <c r="Y315" s="7">
        <v>34271.412402925685</v>
      </c>
      <c r="Z315" s="7">
        <v>241205.00443367098</v>
      </c>
      <c r="AA315" s="7"/>
      <c r="AB315" s="7"/>
      <c r="AC315" s="7"/>
      <c r="AD315" s="7"/>
      <c r="AE315" s="7"/>
      <c r="AF315" s="7"/>
      <c r="AG315" s="7"/>
      <c r="AH315" s="7"/>
      <c r="AI315" s="7"/>
    </row>
    <row r="316" spans="1:35" x14ac:dyDescent="0.25">
      <c r="A316" s="4">
        <v>6775</v>
      </c>
      <c r="B316" s="4" t="s">
        <v>627</v>
      </c>
      <c r="C316" s="4" t="s">
        <v>568</v>
      </c>
      <c r="D316" s="6" t="s">
        <v>628</v>
      </c>
      <c r="E316" s="7">
        <v>26739.503085664972</v>
      </c>
      <c r="F316" s="8">
        <v>1.7108311858692404E-4</v>
      </c>
      <c r="G316" s="7">
        <v>8801.5247570420925</v>
      </c>
      <c r="H316" s="8">
        <v>5.6313398903887421E-5</v>
      </c>
      <c r="I316" s="8">
        <v>1.4299900435340871E-4</v>
      </c>
      <c r="J316" s="9">
        <f t="shared" si="4"/>
        <v>2.8084114233515331E-5</v>
      </c>
      <c r="K316" s="19">
        <v>8.5000000000000006E-2</v>
      </c>
      <c r="L316" s="19">
        <v>3.7000000000000002E-3</v>
      </c>
      <c r="M316" s="19">
        <v>8.8700000000000001E-2</v>
      </c>
      <c r="N316" s="7">
        <v>1118.3025339115518</v>
      </c>
      <c r="O316" s="10">
        <v>7.1550576094219048E-6</v>
      </c>
      <c r="P316" s="47">
        <v>7683.2222231305404</v>
      </c>
      <c r="Q316" s="48">
        <v>4.9158341294465514E-5</v>
      </c>
      <c r="R316" s="7">
        <v>293648.17</v>
      </c>
      <c r="S316" s="7">
        <v>24577.8</v>
      </c>
      <c r="T316" s="7">
        <v>0</v>
      </c>
      <c r="U316" s="7"/>
      <c r="V316" s="7">
        <v>26668.5</v>
      </c>
      <c r="W316" s="7">
        <v>1238.4000000000001</v>
      </c>
      <c r="X316" s="7">
        <v>26739.503085664972</v>
      </c>
      <c r="Y316" s="7">
        <v>1118.3025339115518</v>
      </c>
      <c r="Z316" s="7">
        <v>7683.2222231305404</v>
      </c>
      <c r="AA316" s="7"/>
      <c r="AB316" s="7"/>
      <c r="AC316" s="7"/>
      <c r="AD316" s="7"/>
      <c r="AE316" s="7"/>
      <c r="AF316" s="7"/>
      <c r="AG316" s="7"/>
      <c r="AH316" s="7"/>
      <c r="AI316" s="7"/>
    </row>
    <row r="317" spans="1:35" x14ac:dyDescent="0.25">
      <c r="A317" s="4">
        <v>6774</v>
      </c>
      <c r="B317" s="4" t="s">
        <v>629</v>
      </c>
      <c r="C317" s="4" t="s">
        <v>568</v>
      </c>
      <c r="D317" s="6" t="s">
        <v>630</v>
      </c>
      <c r="E317" s="7">
        <v>37083.790924285444</v>
      </c>
      <c r="F317" s="8">
        <v>2.3726733365338632E-4</v>
      </c>
      <c r="G317" s="7">
        <v>12092.47864742425</v>
      </c>
      <c r="H317" s="8">
        <v>7.736938685132941E-5</v>
      </c>
      <c r="I317" s="8">
        <v>1.9280191198821201E-4</v>
      </c>
      <c r="J317" s="9">
        <f t="shared" si="4"/>
        <v>4.446542166517431E-5</v>
      </c>
      <c r="K317" s="19">
        <v>8.5000000000000006E-2</v>
      </c>
      <c r="L317" s="19">
        <v>3.7000000000000002E-3</v>
      </c>
      <c r="M317" s="19">
        <v>8.8700000000000001E-2</v>
      </c>
      <c r="N317" s="7">
        <v>1436.9699928844584</v>
      </c>
      <c r="O317" s="10">
        <v>9.1939370343160386E-6</v>
      </c>
      <c r="P317" s="47">
        <v>10655.508654539792</v>
      </c>
      <c r="Q317" s="48">
        <v>6.817544981701338E-5</v>
      </c>
      <c r="R317" s="7">
        <v>429332.55</v>
      </c>
      <c r="S317" s="7">
        <v>0</v>
      </c>
      <c r="T317" s="7">
        <v>0</v>
      </c>
      <c r="U317" s="7"/>
      <c r="V317" s="7">
        <v>36985.32</v>
      </c>
      <c r="W317" s="7">
        <v>1591.29</v>
      </c>
      <c r="X317" s="7">
        <v>37083.790924285444</v>
      </c>
      <c r="Y317" s="7">
        <v>1436.9699928844584</v>
      </c>
      <c r="Z317" s="7">
        <v>10655.508654539792</v>
      </c>
      <c r="AA317" s="7"/>
      <c r="AB317" s="7"/>
      <c r="AC317" s="7"/>
      <c r="AD317" s="7"/>
      <c r="AE317" s="7"/>
      <c r="AF317" s="7"/>
      <c r="AG317" s="7"/>
      <c r="AH317" s="7"/>
      <c r="AI317" s="7"/>
    </row>
    <row r="318" spans="1:35" x14ac:dyDescent="0.25">
      <c r="A318" s="4">
        <v>6776</v>
      </c>
      <c r="B318" s="4" t="s">
        <v>631</v>
      </c>
      <c r="C318" s="4" t="s">
        <v>568</v>
      </c>
      <c r="D318" s="6" t="s">
        <v>632</v>
      </c>
      <c r="E318" s="7">
        <v>39632.09760341404</v>
      </c>
      <c r="F318" s="8">
        <v>2.5357175981959029E-4</v>
      </c>
      <c r="G318" s="7">
        <v>13048.675494623882</v>
      </c>
      <c r="H318" s="8">
        <v>8.3487269374344495E-5</v>
      </c>
      <c r="I318" s="8">
        <v>2.7479497695173508E-4</v>
      </c>
      <c r="J318" s="9">
        <f t="shared" si="4"/>
        <v>-2.1223217132144794E-5</v>
      </c>
      <c r="K318" s="19">
        <v>8.5000000000000006E-2</v>
      </c>
      <c r="L318" s="19">
        <v>3.7000000000000002E-3</v>
      </c>
      <c r="M318" s="19">
        <v>8.8700000000000001E-2</v>
      </c>
      <c r="N318" s="7">
        <v>1660.9465573919535</v>
      </c>
      <c r="O318" s="10">
        <v>1.0626970738179826E-5</v>
      </c>
      <c r="P318" s="47">
        <v>11387.728937231928</v>
      </c>
      <c r="Q318" s="48">
        <v>7.286029863616467E-5</v>
      </c>
      <c r="R318" s="7">
        <v>439614.64</v>
      </c>
      <c r="S318" s="7">
        <v>37487.85</v>
      </c>
      <c r="T318" s="7">
        <v>0</v>
      </c>
      <c r="U318" s="7"/>
      <c r="V318" s="7">
        <v>39526.86</v>
      </c>
      <c r="W318" s="7">
        <v>1839.32</v>
      </c>
      <c r="X318" s="7">
        <v>39632.09760341404</v>
      </c>
      <c r="Y318" s="7">
        <v>1660.9465573919535</v>
      </c>
      <c r="Z318" s="7">
        <v>11387.728937231928</v>
      </c>
      <c r="AA318" s="7"/>
      <c r="AB318" s="7"/>
      <c r="AC318" s="7"/>
      <c r="AD318" s="7"/>
      <c r="AE318" s="7"/>
      <c r="AF318" s="7"/>
      <c r="AG318" s="7"/>
      <c r="AH318" s="7"/>
      <c r="AI318" s="7"/>
    </row>
    <row r="319" spans="1:35" x14ac:dyDescent="0.25">
      <c r="A319" s="4">
        <v>6777</v>
      </c>
      <c r="B319" s="4" t="s">
        <v>633</v>
      </c>
      <c r="C319" s="4" t="s">
        <v>568</v>
      </c>
      <c r="D319" s="6" t="s">
        <v>634</v>
      </c>
      <c r="E319" s="7">
        <v>17198.949453072924</v>
      </c>
      <c r="F319" s="8">
        <v>1.1004130852484064E-4</v>
      </c>
      <c r="G319" s="7">
        <v>6281.9713595059393</v>
      </c>
      <c r="H319" s="8">
        <v>4.0192940295669964E-5</v>
      </c>
      <c r="I319" s="8">
        <v>1.172935115264799E-4</v>
      </c>
      <c r="J319" s="9">
        <f t="shared" si="4"/>
        <v>-7.2522030016392524E-6</v>
      </c>
      <c r="K319" s="19">
        <v>8.5000000000000006E-2</v>
      </c>
      <c r="L319" s="19">
        <v>3.7000000000000002E-3</v>
      </c>
      <c r="M319" s="19">
        <v>8.8700000000000001E-2</v>
      </c>
      <c r="N319" s="7">
        <v>1340.0937850049113</v>
      </c>
      <c r="O319" s="10">
        <v>8.5741093693137929E-6</v>
      </c>
      <c r="P319" s="47">
        <v>4941.877574501028</v>
      </c>
      <c r="Q319" s="48">
        <v>3.1618830926356172E-5</v>
      </c>
      <c r="R319" s="7">
        <v>197177.63</v>
      </c>
      <c r="S319" s="7">
        <v>201655.07</v>
      </c>
      <c r="T319" s="7">
        <v>0</v>
      </c>
      <c r="U319" s="7"/>
      <c r="V319" s="7">
        <v>17153.280000000002</v>
      </c>
      <c r="W319" s="7">
        <v>1484.01</v>
      </c>
      <c r="X319" s="7">
        <v>17198.949453072924</v>
      </c>
      <c r="Y319" s="7">
        <v>1340.0937850049113</v>
      </c>
      <c r="Z319" s="7">
        <v>4941.877574501028</v>
      </c>
      <c r="AA319" s="7"/>
      <c r="AB319" s="7"/>
      <c r="AC319" s="7"/>
      <c r="AD319" s="7"/>
      <c r="AE319" s="7"/>
      <c r="AF319" s="7"/>
      <c r="AG319" s="7"/>
      <c r="AH319" s="7"/>
      <c r="AI319" s="7"/>
    </row>
    <row r="320" spans="1:35" x14ac:dyDescent="0.25">
      <c r="A320" s="4">
        <v>6983</v>
      </c>
      <c r="B320" s="4" t="s">
        <v>635</v>
      </c>
      <c r="C320" s="4" t="s">
        <v>568</v>
      </c>
      <c r="D320" s="6" t="s">
        <v>636</v>
      </c>
      <c r="E320" s="7">
        <v>36951.329190305383</v>
      </c>
      <c r="F320" s="8">
        <v>2.3641982476475297E-4</v>
      </c>
      <c r="G320" s="7">
        <v>12113.204357708062</v>
      </c>
      <c r="H320" s="8">
        <v>7.7501992873921685E-5</v>
      </c>
      <c r="I320" s="8">
        <v>2.2892379457511281E-4</v>
      </c>
      <c r="J320" s="9">
        <f t="shared" si="4"/>
        <v>7.4960301896401596E-6</v>
      </c>
      <c r="K320" s="19">
        <v>8.5000000000000006E-2</v>
      </c>
      <c r="L320" s="19">
        <v>3.7000000000000002E-3</v>
      </c>
      <c r="M320" s="19">
        <v>8.8700000000000001E-2</v>
      </c>
      <c r="N320" s="7">
        <v>1495.7567297688593</v>
      </c>
      <c r="O320" s="10">
        <v>9.5700628824857462E-6</v>
      </c>
      <c r="P320" s="47">
        <v>10617.447627939204</v>
      </c>
      <c r="Q320" s="48">
        <v>6.7931929991435936E-5</v>
      </c>
      <c r="R320" s="7">
        <v>424693.44</v>
      </c>
      <c r="S320" s="7">
        <v>19128.29</v>
      </c>
      <c r="T320" s="7">
        <v>0</v>
      </c>
      <c r="U320" s="7"/>
      <c r="V320" s="7">
        <v>36853.21</v>
      </c>
      <c r="W320" s="7">
        <v>1656.39</v>
      </c>
      <c r="X320" s="7">
        <v>36951.329190305383</v>
      </c>
      <c r="Y320" s="7">
        <v>1495.7567297688593</v>
      </c>
      <c r="Z320" s="7">
        <v>10617.447627939204</v>
      </c>
      <c r="AA320" s="7"/>
      <c r="AB320" s="7"/>
      <c r="AC320" s="7"/>
      <c r="AD320" s="7"/>
      <c r="AE320" s="7"/>
      <c r="AF320" s="7"/>
      <c r="AG320" s="7"/>
      <c r="AH320" s="7"/>
      <c r="AI320" s="7"/>
    </row>
    <row r="321" spans="1:35" x14ac:dyDescent="0.25">
      <c r="A321" s="4">
        <v>6883</v>
      </c>
      <c r="B321" s="4" t="s">
        <v>637</v>
      </c>
      <c r="C321" s="4" t="s">
        <v>568</v>
      </c>
      <c r="D321" s="6" t="s">
        <v>638</v>
      </c>
      <c r="E321" s="7">
        <v>91261.492385197285</v>
      </c>
      <c r="F321" s="8">
        <v>5.8390392200394518E-4</v>
      </c>
      <c r="G321" s="7">
        <v>29784.503378472669</v>
      </c>
      <c r="H321" s="8">
        <v>1.9056546066795237E-4</v>
      </c>
      <c r="I321" s="8">
        <v>5.4693805501941195E-4</v>
      </c>
      <c r="J321" s="9">
        <f t="shared" si="4"/>
        <v>3.6965866984533234E-5</v>
      </c>
      <c r="K321" s="19">
        <v>8.5000000000000006E-2</v>
      </c>
      <c r="L321" s="19">
        <v>3.7000000000000002E-3</v>
      </c>
      <c r="M321" s="19">
        <v>8.8700000000000001E-2</v>
      </c>
      <c r="N321" s="7">
        <v>3561.789958420005</v>
      </c>
      <c r="O321" s="10">
        <v>2.2788835375357575E-5</v>
      </c>
      <c r="P321" s="47">
        <v>26222.713420052663</v>
      </c>
      <c r="Q321" s="48">
        <v>1.6777662529259479E-4</v>
      </c>
      <c r="R321" s="7">
        <v>1057098.04</v>
      </c>
      <c r="S321" s="7">
        <v>7566.63</v>
      </c>
      <c r="T321" s="7">
        <v>0</v>
      </c>
      <c r="U321" s="7"/>
      <c r="V321" s="7">
        <v>91019.16</v>
      </c>
      <c r="W321" s="7">
        <v>3944.3</v>
      </c>
      <c r="X321" s="7">
        <v>91261.492385197285</v>
      </c>
      <c r="Y321" s="7">
        <v>3561.789958420005</v>
      </c>
      <c r="Z321" s="7">
        <v>26222.713420052663</v>
      </c>
      <c r="AA321" s="7"/>
      <c r="AB321" s="7"/>
      <c r="AC321" s="7"/>
      <c r="AD321" s="7"/>
      <c r="AE321" s="7"/>
      <c r="AF321" s="7"/>
      <c r="AG321" s="7"/>
      <c r="AH321" s="7"/>
      <c r="AI321" s="7"/>
    </row>
    <row r="322" spans="1:35" x14ac:dyDescent="0.25">
      <c r="A322" s="4">
        <v>6995</v>
      </c>
      <c r="B322" s="4" t="s">
        <v>639</v>
      </c>
      <c r="C322" s="4" t="s">
        <v>568</v>
      </c>
      <c r="D322" s="6" t="s">
        <v>640</v>
      </c>
      <c r="E322" s="7">
        <v>20722.696279824711</v>
      </c>
      <c r="F322" s="8">
        <v>1.3258673856892633E-4</v>
      </c>
      <c r="G322" s="7">
        <v>6909.142177427776</v>
      </c>
      <c r="H322" s="8">
        <v>4.4205667797487394E-5</v>
      </c>
      <c r="I322" s="8">
        <v>1.2527199536265871E-4</v>
      </c>
      <c r="J322" s="9">
        <f t="shared" si="4"/>
        <v>7.3147432062676241E-6</v>
      </c>
      <c r="K322" s="19">
        <v>8.5000000000000006E-2</v>
      </c>
      <c r="L322" s="19">
        <v>3.7000000000000002E-3</v>
      </c>
      <c r="M322" s="19">
        <v>8.8700000000000001E-2</v>
      </c>
      <c r="N322" s="7">
        <v>954.76523668013863</v>
      </c>
      <c r="O322" s="10">
        <v>6.1087228766487239E-6</v>
      </c>
      <c r="P322" s="47">
        <v>5954.3769407476375</v>
      </c>
      <c r="Q322" s="48">
        <v>3.8096944920838667E-5</v>
      </c>
      <c r="R322" s="7">
        <v>240321.53</v>
      </c>
      <c r="S322" s="7">
        <v>45431.78</v>
      </c>
      <c r="T322" s="7">
        <v>0</v>
      </c>
      <c r="U322" s="7"/>
      <c r="V322" s="7">
        <v>20667.669999999998</v>
      </c>
      <c r="W322" s="7">
        <v>1057.3</v>
      </c>
      <c r="X322" s="7">
        <v>20722.696279824711</v>
      </c>
      <c r="Y322" s="7">
        <v>954.76523668013863</v>
      </c>
      <c r="Z322" s="7">
        <v>5954.3769407476375</v>
      </c>
      <c r="AA322" s="7"/>
      <c r="AB322" s="7"/>
      <c r="AC322" s="7"/>
      <c r="AD322" s="7"/>
      <c r="AE322" s="7"/>
      <c r="AF322" s="7"/>
      <c r="AG322" s="7"/>
      <c r="AH322" s="7"/>
      <c r="AI322" s="7"/>
    </row>
    <row r="323" spans="1:35" x14ac:dyDescent="0.25">
      <c r="A323" s="4">
        <v>6884</v>
      </c>
      <c r="B323" s="4" t="s">
        <v>641</v>
      </c>
      <c r="C323" s="4" t="s">
        <v>568</v>
      </c>
      <c r="D323" s="6" t="s">
        <v>642</v>
      </c>
      <c r="E323" s="7">
        <v>35362.720858607063</v>
      </c>
      <c r="F323" s="8">
        <v>2.2625568421474318E-4</v>
      </c>
      <c r="G323" s="7">
        <v>11536.051072538528</v>
      </c>
      <c r="H323" s="8">
        <v>7.380928461329483E-5</v>
      </c>
      <c r="I323" s="8">
        <v>2.3734220662372213E-4</v>
      </c>
      <c r="J323" s="9">
        <f t="shared" si="4"/>
        <v>-1.1086522408978945E-5</v>
      </c>
      <c r="K323" s="19">
        <v>8.5000000000000006E-2</v>
      </c>
      <c r="L323" s="19">
        <v>3.7000000000000002E-3</v>
      </c>
      <c r="M323" s="19">
        <v>8.8700000000000001E-2</v>
      </c>
      <c r="N323" s="7">
        <v>1375.067829851806</v>
      </c>
      <c r="O323" s="10">
        <v>8.7978782494921764E-6</v>
      </c>
      <c r="P323" s="47">
        <v>10160.983242686723</v>
      </c>
      <c r="Q323" s="48">
        <v>6.5011406363802666E-5</v>
      </c>
      <c r="R323" s="7">
        <v>410103.41000000003</v>
      </c>
      <c r="S323" s="7">
        <v>1439.38</v>
      </c>
      <c r="T323" s="7">
        <v>0</v>
      </c>
      <c r="U323" s="7"/>
      <c r="V323" s="7">
        <v>35268.82</v>
      </c>
      <c r="W323" s="7">
        <v>1522.74</v>
      </c>
      <c r="X323" s="7">
        <v>35362.720858607063</v>
      </c>
      <c r="Y323" s="7">
        <v>1375.067829851806</v>
      </c>
      <c r="Z323" s="7">
        <v>10160.983242686723</v>
      </c>
      <c r="AA323" s="7"/>
      <c r="AB323" s="7"/>
      <c r="AC323" s="7"/>
      <c r="AD323" s="7"/>
      <c r="AE323" s="7"/>
      <c r="AF323" s="7"/>
      <c r="AG323" s="7"/>
      <c r="AH323" s="7"/>
      <c r="AI323" s="7"/>
    </row>
    <row r="324" spans="1:35" x14ac:dyDescent="0.25">
      <c r="A324" s="4">
        <v>6885</v>
      </c>
      <c r="B324" s="4" t="s">
        <v>643</v>
      </c>
      <c r="C324" s="4" t="s">
        <v>568</v>
      </c>
      <c r="D324" s="6" t="s">
        <v>644</v>
      </c>
      <c r="E324" s="7">
        <v>43754.002757623886</v>
      </c>
      <c r="F324" s="8">
        <v>2.7994429135252621E-4</v>
      </c>
      <c r="G324" s="7">
        <v>14324.071915056227</v>
      </c>
      <c r="H324" s="8">
        <v>9.1647435864466805E-5</v>
      </c>
      <c r="I324" s="8">
        <v>3.3793316414569877E-4</v>
      </c>
      <c r="J324" s="9">
        <f t="shared" si="4"/>
        <v>-5.7988872793172561E-5</v>
      </c>
      <c r="K324" s="19">
        <v>8.5000000000000006E-2</v>
      </c>
      <c r="L324" s="19">
        <v>3.7000000000000002E-3</v>
      </c>
      <c r="M324" s="19">
        <v>8.8700000000000001E-2</v>
      </c>
      <c r="N324" s="7">
        <v>1751.9711822452196</v>
      </c>
      <c r="O324" s="10">
        <v>1.1209359148249052E-5</v>
      </c>
      <c r="P324" s="47">
        <v>12572.100732811008</v>
      </c>
      <c r="Q324" s="48">
        <v>8.0438076716217747E-5</v>
      </c>
      <c r="R324" s="7">
        <v>489834.04</v>
      </c>
      <c r="S324" s="7">
        <v>16938.45</v>
      </c>
      <c r="T324" s="7">
        <v>0</v>
      </c>
      <c r="U324" s="7"/>
      <c r="V324" s="7">
        <v>43637.82</v>
      </c>
      <c r="W324" s="7">
        <v>1940.12</v>
      </c>
      <c r="X324" s="7">
        <v>43754.002757623886</v>
      </c>
      <c r="Y324" s="7">
        <v>1751.9711822452196</v>
      </c>
      <c r="Z324" s="7">
        <v>12572.100732811008</v>
      </c>
      <c r="AA324" s="7"/>
      <c r="AB324" s="7"/>
      <c r="AC324" s="7"/>
      <c r="AD324" s="7"/>
      <c r="AE324" s="7"/>
      <c r="AF324" s="7"/>
      <c r="AG324" s="7"/>
      <c r="AH324" s="7"/>
      <c r="AI324" s="7"/>
    </row>
    <row r="325" spans="1:35" x14ac:dyDescent="0.25">
      <c r="A325" s="4">
        <v>6886</v>
      </c>
      <c r="B325" s="4" t="s">
        <v>645</v>
      </c>
      <c r="C325" s="4" t="s">
        <v>568</v>
      </c>
      <c r="D325" s="6" t="s">
        <v>646</v>
      </c>
      <c r="E325" s="7">
        <v>40561.074373907293</v>
      </c>
      <c r="F325" s="8">
        <v>2.5951548444609612E-4</v>
      </c>
      <c r="G325" s="7">
        <v>13560.819620253893</v>
      </c>
      <c r="H325" s="8">
        <v>8.6764039847529855E-5</v>
      </c>
      <c r="I325" s="8">
        <v>2.4773051585949633E-4</v>
      </c>
      <c r="J325" s="9">
        <f t="shared" si="4"/>
        <v>1.1784968586599795E-5</v>
      </c>
      <c r="K325" s="19">
        <v>8.5000000000000006E-2</v>
      </c>
      <c r="L325" s="19">
        <v>3.7000000000000002E-3</v>
      </c>
      <c r="M325" s="19">
        <v>8.8700000000000001E-2</v>
      </c>
      <c r="N325" s="7">
        <v>1906.1622010318781</v>
      </c>
      <c r="O325" s="10">
        <v>1.219589507105977E-5</v>
      </c>
      <c r="P325" s="47">
        <v>11654.657419222014</v>
      </c>
      <c r="Q325" s="48">
        <v>7.4568144776470077E-5</v>
      </c>
      <c r="R325" s="7">
        <v>466395.67</v>
      </c>
      <c r="S325" s="7">
        <v>100105.96</v>
      </c>
      <c r="T325" s="7">
        <v>0</v>
      </c>
      <c r="U325" s="7"/>
      <c r="V325" s="7">
        <v>40453.369999999995</v>
      </c>
      <c r="W325" s="7">
        <v>2110.8700000000003</v>
      </c>
      <c r="X325" s="7">
        <v>40561.074373907293</v>
      </c>
      <c r="Y325" s="7">
        <v>1906.1622010318781</v>
      </c>
      <c r="Z325" s="7">
        <v>11654.657419222014</v>
      </c>
      <c r="AA325" s="7"/>
      <c r="AB325" s="7"/>
      <c r="AC325" s="7"/>
      <c r="AD325" s="7"/>
      <c r="AE325" s="7"/>
      <c r="AF325" s="7"/>
      <c r="AG325" s="7"/>
      <c r="AH325" s="7"/>
      <c r="AI325" s="7"/>
    </row>
    <row r="326" spans="1:35" x14ac:dyDescent="0.25">
      <c r="A326" s="4">
        <v>6887</v>
      </c>
      <c r="B326" s="4" t="s">
        <v>647</v>
      </c>
      <c r="C326" s="4" t="s">
        <v>568</v>
      </c>
      <c r="D326" s="6" t="s">
        <v>648</v>
      </c>
      <c r="E326" s="7">
        <v>18980.109078341229</v>
      </c>
      <c r="F326" s="8">
        <v>1.2143741945539052E-4</v>
      </c>
      <c r="G326" s="7">
        <v>6250.2517412029883</v>
      </c>
      <c r="H326" s="8">
        <v>3.998999369631581E-5</v>
      </c>
      <c r="I326" s="8">
        <v>1.1110914725128131E-4</v>
      </c>
      <c r="J326" s="9">
        <f t="shared" si="4"/>
        <v>1.0328272204109201E-5</v>
      </c>
      <c r="K326" s="19">
        <v>8.5000000000000006E-2</v>
      </c>
      <c r="L326" s="19">
        <v>3.7000000000000002E-3</v>
      </c>
      <c r="M326" s="19">
        <v>8.8700000000000001E-2</v>
      </c>
      <c r="N326" s="7">
        <v>796.58286033543072</v>
      </c>
      <c r="O326" s="10">
        <v>5.0966496842694978E-6</v>
      </c>
      <c r="P326" s="47">
        <v>5453.6688808675572</v>
      </c>
      <c r="Q326" s="48">
        <v>3.4893344012046307E-5</v>
      </c>
      <c r="R326" s="7">
        <v>208955.45</v>
      </c>
      <c r="S326" s="7">
        <v>18432.61</v>
      </c>
      <c r="T326" s="7">
        <v>0</v>
      </c>
      <c r="U326" s="7"/>
      <c r="V326" s="7">
        <v>18929.710000000003</v>
      </c>
      <c r="W326" s="7">
        <v>882.13000000000011</v>
      </c>
      <c r="X326" s="7">
        <v>18980.109078341229</v>
      </c>
      <c r="Y326" s="7">
        <v>796.58286033543072</v>
      </c>
      <c r="Z326" s="7">
        <v>5453.6688808675572</v>
      </c>
      <c r="AA326" s="7"/>
      <c r="AB326" s="7"/>
      <c r="AC326" s="7"/>
      <c r="AD326" s="7"/>
      <c r="AE326" s="7"/>
      <c r="AF326" s="7"/>
      <c r="AG326" s="7"/>
      <c r="AH326" s="7"/>
      <c r="AI326" s="7"/>
    </row>
    <row r="327" spans="1:35" x14ac:dyDescent="0.25">
      <c r="A327" s="4">
        <v>6363</v>
      </c>
      <c r="B327" s="4" t="s">
        <v>649</v>
      </c>
      <c r="C327" s="4" t="s">
        <v>568</v>
      </c>
      <c r="D327" s="6" t="s">
        <v>650</v>
      </c>
      <c r="E327" s="7">
        <v>569.11119678360012</v>
      </c>
      <c r="F327" s="8">
        <v>3.6412538429209779E-6</v>
      </c>
      <c r="G327" s="7">
        <v>185.63212291853745</v>
      </c>
      <c r="H327" s="8">
        <v>1.1877005491489601E-6</v>
      </c>
      <c r="I327" s="8">
        <v>3.6214193275642608E-6</v>
      </c>
      <c r="J327" s="9">
        <f t="shared" si="4"/>
        <v>1.9834515356717079E-8</v>
      </c>
      <c r="K327" s="19">
        <v>8.5000000000000006E-2</v>
      </c>
      <c r="L327" s="19">
        <v>3.7000000000000002E-3</v>
      </c>
      <c r="M327" s="19">
        <v>8.8700000000000001E-2</v>
      </c>
      <c r="N327" s="7">
        <v>22.10598032150742</v>
      </c>
      <c r="O327" s="10">
        <v>1.4143718530252603E-7</v>
      </c>
      <c r="P327" s="47">
        <v>163.52614259703003</v>
      </c>
      <c r="Q327" s="48">
        <v>1.0462633638464341E-6</v>
      </c>
      <c r="R327" s="7">
        <v>6600</v>
      </c>
      <c r="S327" s="7">
        <v>0</v>
      </c>
      <c r="T327" s="7">
        <v>0</v>
      </c>
      <c r="U327" s="7"/>
      <c r="V327" s="7">
        <v>567.6</v>
      </c>
      <c r="W327" s="7">
        <v>24.48</v>
      </c>
      <c r="X327" s="7">
        <v>569.11119678360012</v>
      </c>
      <c r="Y327" s="7">
        <v>22.10598032150742</v>
      </c>
      <c r="Z327" s="7">
        <v>163.52614259703003</v>
      </c>
      <c r="AA327" s="7"/>
      <c r="AB327" s="7"/>
      <c r="AC327" s="7"/>
      <c r="AD327" s="7"/>
      <c r="AE327" s="7"/>
      <c r="AF327" s="7"/>
      <c r="AG327" s="7"/>
      <c r="AH327" s="7"/>
      <c r="AI327" s="7"/>
    </row>
    <row r="328" spans="1:35" x14ac:dyDescent="0.25">
      <c r="A328" s="4">
        <v>6982</v>
      </c>
      <c r="B328" s="4" t="s">
        <v>651</v>
      </c>
      <c r="C328" s="4" t="s">
        <v>568</v>
      </c>
      <c r="D328" s="6" t="s">
        <v>652</v>
      </c>
      <c r="E328" s="7">
        <v>22540.733829366633</v>
      </c>
      <c r="F328" s="8">
        <v>1.4421879966921308E-4</v>
      </c>
      <c r="G328" s="7">
        <v>7350.1314299798978</v>
      </c>
      <c r="H328" s="8">
        <v>4.7027179339726191E-5</v>
      </c>
      <c r="I328" s="8">
        <v>1.2606651281513038E-4</v>
      </c>
      <c r="J328" s="9">
        <f t="shared" si="4"/>
        <v>1.8152286854082708E-5</v>
      </c>
      <c r="K328" s="19">
        <v>8.5000000000000006E-2</v>
      </c>
      <c r="L328" s="19">
        <v>3.7000000000000002E-3</v>
      </c>
      <c r="M328" s="19">
        <v>8.8700000000000001E-2</v>
      </c>
      <c r="N328" s="7">
        <v>873.36682711393451</v>
      </c>
      <c r="O328" s="10">
        <v>5.5879243520094391E-6</v>
      </c>
      <c r="P328" s="47">
        <v>6476.7646028659628</v>
      </c>
      <c r="Q328" s="48">
        <v>4.1439254987716747E-5</v>
      </c>
      <c r="R328" s="7">
        <v>261405.56</v>
      </c>
      <c r="S328" s="7">
        <v>0</v>
      </c>
      <c r="T328" s="7">
        <v>0</v>
      </c>
      <c r="U328" s="7"/>
      <c r="V328" s="7">
        <v>22480.880000000001</v>
      </c>
      <c r="W328" s="7">
        <v>967.16</v>
      </c>
      <c r="X328" s="7">
        <v>22540.733829366633</v>
      </c>
      <c r="Y328" s="7">
        <v>873.36682711393451</v>
      </c>
      <c r="Z328" s="7">
        <v>6476.7646028659628</v>
      </c>
      <c r="AA328" s="7"/>
      <c r="AB328" s="7"/>
      <c r="AC328" s="7"/>
      <c r="AD328" s="7"/>
      <c r="AE328" s="7"/>
      <c r="AF328" s="7"/>
      <c r="AG328" s="7"/>
      <c r="AH328" s="7"/>
      <c r="AI328" s="7"/>
    </row>
    <row r="329" spans="1:35" x14ac:dyDescent="0.25">
      <c r="A329" s="4">
        <v>6362</v>
      </c>
      <c r="B329" s="4" t="s">
        <v>653</v>
      </c>
      <c r="C329" s="4" t="s">
        <v>568</v>
      </c>
      <c r="D329" s="6" t="s">
        <v>654</v>
      </c>
      <c r="E329" s="7">
        <v>2133.3648579923638</v>
      </c>
      <c r="F329" s="8">
        <v>1.3649569770230731E-5</v>
      </c>
      <c r="G329" s="7">
        <v>695.64616416394961</v>
      </c>
      <c r="H329" s="8">
        <v>4.4508424414963333E-6</v>
      </c>
      <c r="I329" s="8">
        <v>1.3085717934911481E-5</v>
      </c>
      <c r="J329" s="9">
        <f t="shared" si="4"/>
        <v>5.6385183531924978E-7</v>
      </c>
      <c r="K329" s="19">
        <v>8.5000000000000006E-2</v>
      </c>
      <c r="L329" s="19">
        <v>3.7000000000000002E-3</v>
      </c>
      <c r="M329" s="19">
        <v>8.8700000000000001E-2</v>
      </c>
      <c r="N329" s="7">
        <v>82.653610246224446</v>
      </c>
      <c r="O329" s="10">
        <v>5.2882947592893013E-7</v>
      </c>
      <c r="P329" s="47">
        <v>612.9925539177251</v>
      </c>
      <c r="Q329" s="48">
        <v>3.922012965567403E-6</v>
      </c>
      <c r="R329" s="7">
        <v>24740.82</v>
      </c>
      <c r="S329" s="7">
        <v>0</v>
      </c>
      <c r="T329" s="7">
        <v>0</v>
      </c>
      <c r="U329" s="7"/>
      <c r="V329" s="7">
        <v>2127.6999999999998</v>
      </c>
      <c r="W329" s="7">
        <v>91.53</v>
      </c>
      <c r="X329" s="7">
        <v>2133.3648579923638</v>
      </c>
      <c r="Y329" s="7">
        <v>82.653610246224446</v>
      </c>
      <c r="Z329" s="7">
        <v>612.9925539177251</v>
      </c>
      <c r="AA329" s="7"/>
      <c r="AB329" s="7"/>
      <c r="AC329" s="7"/>
      <c r="AD329" s="7"/>
      <c r="AE329" s="7"/>
      <c r="AF329" s="7"/>
      <c r="AG329" s="7"/>
      <c r="AH329" s="7"/>
      <c r="AI329" s="7"/>
    </row>
    <row r="330" spans="1:35" x14ac:dyDescent="0.25">
      <c r="A330" s="4">
        <v>6889</v>
      </c>
      <c r="B330" s="4" t="s">
        <v>655</v>
      </c>
      <c r="C330" s="4" t="s">
        <v>568</v>
      </c>
      <c r="D330" s="6" t="s">
        <v>656</v>
      </c>
      <c r="E330" s="7">
        <v>9655.5690402436467</v>
      </c>
      <c r="F330" s="8">
        <v>6.1777694889992974E-5</v>
      </c>
      <c r="G330" s="7">
        <v>3148.5328222235867</v>
      </c>
      <c r="H330" s="8">
        <v>2.0144757831647071E-5</v>
      </c>
      <c r="I330" s="8">
        <v>5.7026767728749943E-5</v>
      </c>
      <c r="J330" s="9">
        <f t="shared" si="4"/>
        <v>4.750927161243031E-6</v>
      </c>
      <c r="K330" s="19">
        <v>8.5000000000000006E-2</v>
      </c>
      <c r="L330" s="19">
        <v>3.7000000000000002E-3</v>
      </c>
      <c r="M330" s="19">
        <v>8.8700000000000001E-2</v>
      </c>
      <c r="N330" s="7">
        <v>374.14010485322524</v>
      </c>
      <c r="O330" s="10">
        <v>2.3938012505940597E-6</v>
      </c>
      <c r="P330" s="47">
        <v>2774.3927173703614</v>
      </c>
      <c r="Q330" s="48">
        <v>1.7750956581053014E-5</v>
      </c>
      <c r="R330" s="7">
        <v>111976.25</v>
      </c>
      <c r="S330" s="7">
        <v>0</v>
      </c>
      <c r="T330" s="7">
        <v>0</v>
      </c>
      <c r="U330" s="7"/>
      <c r="V330" s="7">
        <v>9629.93</v>
      </c>
      <c r="W330" s="7">
        <v>414.32</v>
      </c>
      <c r="X330" s="7">
        <v>9655.5690402436467</v>
      </c>
      <c r="Y330" s="7">
        <v>374.14010485322524</v>
      </c>
      <c r="Z330" s="7">
        <v>2774.3927173703614</v>
      </c>
      <c r="AA330" s="7"/>
      <c r="AB330" s="7"/>
      <c r="AC330" s="7"/>
      <c r="AD330" s="7"/>
      <c r="AE330" s="7"/>
      <c r="AF330" s="7"/>
      <c r="AG330" s="7"/>
      <c r="AH330" s="7"/>
      <c r="AI330" s="7"/>
    </row>
    <row r="331" spans="1:35" x14ac:dyDescent="0.25">
      <c r="A331" s="4">
        <v>6412</v>
      </c>
      <c r="B331" s="4" t="s">
        <v>657</v>
      </c>
      <c r="C331" s="4" t="s">
        <v>568</v>
      </c>
      <c r="D331" s="6" t="s">
        <v>658</v>
      </c>
      <c r="E331" s="7">
        <v>1337.4915254360737</v>
      </c>
      <c r="F331" s="8">
        <v>8.5574597449365901E-6</v>
      </c>
      <c r="G331" s="7">
        <v>436.08876879114882</v>
      </c>
      <c r="H331" s="8">
        <v>2.7901575547796472E-6</v>
      </c>
      <c r="I331" s="8">
        <v>7.1330986755053635E-6</v>
      </c>
      <c r="J331" s="9">
        <f t="shared" si="4"/>
        <v>1.4243610694312266E-6</v>
      </c>
      <c r="K331" s="19">
        <v>8.5000000000000006E-2</v>
      </c>
      <c r="L331" s="19">
        <v>3.7000000000000002E-3</v>
      </c>
      <c r="M331" s="19">
        <v>8.8700000000000001E-2</v>
      </c>
      <c r="N331" s="7">
        <v>51.779285606014518</v>
      </c>
      <c r="O331" s="10">
        <v>3.3129118485485467E-7</v>
      </c>
      <c r="P331" s="47">
        <v>384.3094831851343</v>
      </c>
      <c r="Q331" s="48">
        <v>2.4588663699247929E-6</v>
      </c>
      <c r="R331" s="7">
        <v>14415</v>
      </c>
      <c r="S331" s="7">
        <v>0</v>
      </c>
      <c r="T331" s="7">
        <v>0</v>
      </c>
      <c r="U331" s="7"/>
      <c r="V331" s="7">
        <v>1333.94</v>
      </c>
      <c r="W331" s="7">
        <v>57.339999999999996</v>
      </c>
      <c r="X331" s="7">
        <v>1337.4915254360737</v>
      </c>
      <c r="Y331" s="7">
        <v>51.779285606014518</v>
      </c>
      <c r="Z331" s="7">
        <v>384.3094831851343</v>
      </c>
      <c r="AA331" s="7"/>
      <c r="AB331" s="7"/>
      <c r="AC331" s="7"/>
      <c r="AD331" s="7"/>
      <c r="AE331" s="7"/>
      <c r="AF331" s="7"/>
      <c r="AG331" s="7"/>
      <c r="AH331" s="7"/>
      <c r="AI331" s="7"/>
    </row>
    <row r="332" spans="1:35" x14ac:dyDescent="0.25">
      <c r="A332" s="4">
        <v>7026</v>
      </c>
      <c r="B332" s="4" t="s">
        <v>659</v>
      </c>
      <c r="C332" s="4" t="s">
        <v>568</v>
      </c>
      <c r="D332" s="6" t="s">
        <v>660</v>
      </c>
      <c r="E332" s="7">
        <v>17695.197170874384</v>
      </c>
      <c r="F332" s="8">
        <v>1.1321637153484221E-4</v>
      </c>
      <c r="G332" s="7">
        <v>5770.1772258485335</v>
      </c>
      <c r="H332" s="8">
        <v>3.6918409120573351E-5</v>
      </c>
      <c r="I332" s="8">
        <v>9.7636434505875234E-5</v>
      </c>
      <c r="J332" s="9">
        <f t="shared" ref="J332:J395" si="5">F332-I332</f>
        <v>1.5579937028966973E-5</v>
      </c>
      <c r="K332" s="19">
        <v>8.5000000000000006E-2</v>
      </c>
      <c r="L332" s="19">
        <v>3.7000000000000002E-3</v>
      </c>
      <c r="M332" s="19">
        <v>8.8700000000000001E-2</v>
      </c>
      <c r="N332" s="7">
        <v>685.70981034054978</v>
      </c>
      <c r="O332" s="10">
        <v>4.3872682458935107E-6</v>
      </c>
      <c r="P332" s="47">
        <v>5084.4674155079838</v>
      </c>
      <c r="Q332" s="48">
        <v>3.2531140874679846E-5</v>
      </c>
      <c r="R332" s="7">
        <v>204812.84</v>
      </c>
      <c r="S332" s="7">
        <v>0</v>
      </c>
      <c r="T332" s="7">
        <v>0</v>
      </c>
      <c r="U332" s="7"/>
      <c r="V332" s="7">
        <v>17648.210000000003</v>
      </c>
      <c r="W332" s="7">
        <v>759.35</v>
      </c>
      <c r="X332" s="7">
        <v>17695.197170874384</v>
      </c>
      <c r="Y332" s="7">
        <v>685.70981034054978</v>
      </c>
      <c r="Z332" s="7">
        <v>5084.4674155079838</v>
      </c>
      <c r="AA332" s="7"/>
      <c r="AB332" s="7"/>
      <c r="AC332" s="7"/>
      <c r="AD332" s="7"/>
      <c r="AE332" s="7"/>
      <c r="AF332" s="7"/>
      <c r="AG332" s="7"/>
      <c r="AH332" s="7"/>
      <c r="AI332" s="7"/>
    </row>
    <row r="333" spans="1:35" x14ac:dyDescent="0.25">
      <c r="A333" s="4">
        <v>6891</v>
      </c>
      <c r="B333" s="4" t="s">
        <v>661</v>
      </c>
      <c r="C333" s="4" t="s">
        <v>568</v>
      </c>
      <c r="D333" s="6" t="s">
        <v>662</v>
      </c>
      <c r="E333" s="7">
        <v>58341.136893082883</v>
      </c>
      <c r="F333" s="8">
        <v>3.7327483646942464E-4</v>
      </c>
      <c r="G333" s="7">
        <v>19157.267704612124</v>
      </c>
      <c r="H333" s="8">
        <v>1.225709053758244E-4</v>
      </c>
      <c r="I333" s="8">
        <v>3.6638706248582508E-4</v>
      </c>
      <c r="J333" s="9">
        <f t="shared" si="5"/>
        <v>6.8877739835995593E-6</v>
      </c>
      <c r="K333" s="19">
        <v>8.5000000000000006E-2</v>
      </c>
      <c r="L333" s="19">
        <v>3.7000000000000002E-3</v>
      </c>
      <c r="M333" s="19">
        <v>8.8700000000000001E-2</v>
      </c>
      <c r="N333" s="7">
        <v>2393.7579990057807</v>
      </c>
      <c r="O333" s="10">
        <v>1.5315601875632966E-5</v>
      </c>
      <c r="P333" s="47">
        <v>16763.509705606342</v>
      </c>
      <c r="Q333" s="48">
        <v>1.0725530350019144E-4</v>
      </c>
      <c r="R333" s="7">
        <v>676583.12</v>
      </c>
      <c r="S333" s="7">
        <v>39877.08</v>
      </c>
      <c r="T333" s="7">
        <v>0</v>
      </c>
      <c r="U333" s="7"/>
      <c r="V333" s="7">
        <v>58186.22</v>
      </c>
      <c r="W333" s="7">
        <v>2650.83</v>
      </c>
      <c r="X333" s="7">
        <v>58341.136893082883</v>
      </c>
      <c r="Y333" s="7">
        <v>2393.7579990057807</v>
      </c>
      <c r="Z333" s="7">
        <v>16763.509705606342</v>
      </c>
      <c r="AA333" s="7"/>
      <c r="AB333" s="7"/>
      <c r="AC333" s="7"/>
      <c r="AD333" s="7"/>
      <c r="AE333" s="7"/>
      <c r="AF333" s="7"/>
      <c r="AG333" s="7"/>
      <c r="AH333" s="7"/>
      <c r="AI333" s="7"/>
    </row>
    <row r="334" spans="1:35" x14ac:dyDescent="0.25">
      <c r="A334" s="4">
        <v>6893</v>
      </c>
      <c r="B334" s="4" t="s">
        <v>663</v>
      </c>
      <c r="C334" s="4" t="s">
        <v>568</v>
      </c>
      <c r="D334" s="6" t="s">
        <v>664</v>
      </c>
      <c r="E334" s="7">
        <v>85115.562711277744</v>
      </c>
      <c r="F334" s="8">
        <v>5.4458139563307332E-4</v>
      </c>
      <c r="G334" s="7">
        <v>27918.212633271294</v>
      </c>
      <c r="H334" s="8">
        <v>1.7862466880446643E-4</v>
      </c>
      <c r="I334" s="8">
        <v>4.9086770348954253E-4</v>
      </c>
      <c r="J334" s="9">
        <f t="shared" si="5"/>
        <v>5.3713692143530795E-5</v>
      </c>
      <c r="K334" s="19">
        <v>8.5000000000000006E-2</v>
      </c>
      <c r="L334" s="19">
        <v>3.7000000000000002E-3</v>
      </c>
      <c r="M334" s="19">
        <v>8.8700000000000001E-2</v>
      </c>
      <c r="N334" s="7">
        <v>3461.4461457841421</v>
      </c>
      <c r="O334" s="10">
        <v>2.2146821485209831E-5</v>
      </c>
      <c r="P334" s="47">
        <v>24456.766487487152</v>
      </c>
      <c r="Q334" s="48">
        <v>1.5647784731925659E-4</v>
      </c>
      <c r="R334" s="7">
        <v>964458.04999999993</v>
      </c>
      <c r="S334" s="7">
        <v>48855.34</v>
      </c>
      <c r="T334" s="7">
        <v>0</v>
      </c>
      <c r="U334" s="7"/>
      <c r="V334" s="7">
        <v>84889.549999999988</v>
      </c>
      <c r="W334" s="7">
        <v>3833.1799999999994</v>
      </c>
      <c r="X334" s="7">
        <v>85115.562711277744</v>
      </c>
      <c r="Y334" s="7">
        <v>3461.4461457841421</v>
      </c>
      <c r="Z334" s="7">
        <v>24456.766487487152</v>
      </c>
      <c r="AA334" s="7"/>
      <c r="AB334" s="7"/>
      <c r="AC334" s="7"/>
      <c r="AD334" s="7"/>
      <c r="AE334" s="7"/>
      <c r="AF334" s="7"/>
      <c r="AG334" s="7"/>
      <c r="AH334" s="7"/>
      <c r="AI334" s="7"/>
    </row>
    <row r="335" spans="1:35" x14ac:dyDescent="0.25">
      <c r="A335" s="4">
        <v>6406</v>
      </c>
      <c r="B335" s="4" t="s">
        <v>665</v>
      </c>
      <c r="C335" s="4" t="s">
        <v>568</v>
      </c>
      <c r="D335" s="6" t="s">
        <v>666</v>
      </c>
      <c r="E335" s="7">
        <v>2586.4980911890034</v>
      </c>
      <c r="F335" s="8">
        <v>1.6548780216374633E-5</v>
      </c>
      <c r="G335" s="7">
        <v>843.42047055504986</v>
      </c>
      <c r="H335" s="8">
        <v>5.3963233318260625E-6</v>
      </c>
      <c r="I335" s="8">
        <v>1.0660593491098038E-5</v>
      </c>
      <c r="J335" s="9">
        <f t="shared" si="5"/>
        <v>5.888186725276595E-6</v>
      </c>
      <c r="K335" s="19">
        <v>8.5000000000000006E-2</v>
      </c>
      <c r="L335" s="19">
        <v>3.7000000000000002E-3</v>
      </c>
      <c r="M335" s="19">
        <v>8.8700000000000001E-2</v>
      </c>
      <c r="N335" s="7">
        <v>100.22641976650769</v>
      </c>
      <c r="O335" s="10">
        <v>6.4126279398396083E-7</v>
      </c>
      <c r="P335" s="47">
        <v>743.1940507885422</v>
      </c>
      <c r="Q335" s="48">
        <v>4.7550605378421014E-6</v>
      </c>
      <c r="R335" s="7">
        <v>28763.81</v>
      </c>
      <c r="S335" s="7">
        <v>0</v>
      </c>
      <c r="T335" s="7">
        <v>0</v>
      </c>
      <c r="U335" s="7"/>
      <c r="V335" s="7">
        <v>2579.63</v>
      </c>
      <c r="W335" s="7">
        <v>110.99</v>
      </c>
      <c r="X335" s="7">
        <v>2586.4980911890034</v>
      </c>
      <c r="Y335" s="7">
        <v>100.22641976650769</v>
      </c>
      <c r="Z335" s="7">
        <v>743.1940507885422</v>
      </c>
      <c r="AA335" s="7"/>
      <c r="AB335" s="7"/>
      <c r="AC335" s="7"/>
      <c r="AD335" s="7"/>
      <c r="AE335" s="7"/>
      <c r="AF335" s="7"/>
      <c r="AG335" s="7"/>
      <c r="AH335" s="7"/>
      <c r="AI335" s="7"/>
    </row>
    <row r="336" spans="1:35" x14ac:dyDescent="0.25">
      <c r="A336" s="4">
        <v>6890</v>
      </c>
      <c r="B336" s="4" t="s">
        <v>667</v>
      </c>
      <c r="C336" s="4" t="s">
        <v>568</v>
      </c>
      <c r="D336" s="6" t="s">
        <v>668</v>
      </c>
      <c r="E336" s="7">
        <v>7109.1974996101044</v>
      </c>
      <c r="F336" s="8">
        <v>4.5485650013283063E-5</v>
      </c>
      <c r="G336" s="7">
        <v>2515.1896177071249</v>
      </c>
      <c r="H336" s="8">
        <v>1.6092538528342181E-5</v>
      </c>
      <c r="I336" s="8">
        <v>4.2304181168365249E-5</v>
      </c>
      <c r="J336" s="9">
        <f t="shared" si="5"/>
        <v>3.1814688449178136E-6</v>
      </c>
      <c r="K336" s="19">
        <v>8.5000000000000006E-2</v>
      </c>
      <c r="L336" s="19">
        <v>3.7000000000000002E-3</v>
      </c>
      <c r="M336" s="19">
        <v>8.8700000000000001E-2</v>
      </c>
      <c r="N336" s="7">
        <v>472.46114804790369</v>
      </c>
      <c r="O336" s="10">
        <v>3.0228731760735957E-6</v>
      </c>
      <c r="P336" s="47">
        <v>2042.728469659221</v>
      </c>
      <c r="Q336" s="48">
        <v>1.3069665352268584E-5</v>
      </c>
      <c r="R336" s="7">
        <v>82445.02</v>
      </c>
      <c r="S336" s="7">
        <v>58952.62</v>
      </c>
      <c r="T336" s="7">
        <v>0</v>
      </c>
      <c r="U336" s="7"/>
      <c r="V336" s="7">
        <v>7090.32</v>
      </c>
      <c r="W336" s="7">
        <v>523.20000000000005</v>
      </c>
      <c r="X336" s="7">
        <v>7109.1974996101044</v>
      </c>
      <c r="Y336" s="7">
        <v>472.46114804790369</v>
      </c>
      <c r="Z336" s="7">
        <v>2042.728469659221</v>
      </c>
      <c r="AA336" s="7"/>
      <c r="AB336" s="7"/>
      <c r="AC336" s="7"/>
      <c r="AD336" s="7"/>
      <c r="AE336" s="7"/>
      <c r="AF336" s="7"/>
      <c r="AG336" s="7"/>
      <c r="AH336" s="7"/>
      <c r="AI336" s="7"/>
    </row>
    <row r="337" spans="1:35" x14ac:dyDescent="0.25">
      <c r="A337" s="4">
        <v>6895</v>
      </c>
      <c r="B337" s="4" t="s">
        <v>669</v>
      </c>
      <c r="C337" s="4" t="s">
        <v>568</v>
      </c>
      <c r="D337" s="6" t="s">
        <v>670</v>
      </c>
      <c r="E337" s="7">
        <v>9597.5750451380027</v>
      </c>
      <c r="F337" s="8">
        <v>6.1406641115724909E-5</v>
      </c>
      <c r="G337" s="7">
        <v>3278.0502718637481</v>
      </c>
      <c r="H337" s="8">
        <v>2.0973428773095595E-5</v>
      </c>
      <c r="I337" s="8">
        <v>1.0029982381132932E-4</v>
      </c>
      <c r="J337" s="9">
        <f t="shared" si="5"/>
        <v>-3.8893182695604408E-5</v>
      </c>
      <c r="K337" s="19">
        <v>8.5000000000000006E-2</v>
      </c>
      <c r="L337" s="19">
        <v>3.7000000000000002E-3</v>
      </c>
      <c r="M337" s="19">
        <v>8.8700000000000001E-2</v>
      </c>
      <c r="N337" s="7">
        <v>520.32131786162472</v>
      </c>
      <c r="O337" s="10">
        <v>3.3290893043838023E-6</v>
      </c>
      <c r="P337" s="47">
        <v>2757.7289540021234</v>
      </c>
      <c r="Q337" s="48">
        <v>1.7644339468711793E-5</v>
      </c>
      <c r="R337" s="7">
        <v>111303.03</v>
      </c>
      <c r="S337" s="7">
        <v>44432</v>
      </c>
      <c r="T337" s="7">
        <v>0</v>
      </c>
      <c r="U337" s="7"/>
      <c r="V337" s="7">
        <v>9572.09</v>
      </c>
      <c r="W337" s="7">
        <v>576.19999999999993</v>
      </c>
      <c r="X337" s="7">
        <v>9597.5750451380027</v>
      </c>
      <c r="Y337" s="7">
        <v>520.32131786162472</v>
      </c>
      <c r="Z337" s="7">
        <v>2757.7289540021234</v>
      </c>
      <c r="AA337" s="7"/>
      <c r="AB337" s="7"/>
      <c r="AC337" s="7"/>
      <c r="AD337" s="7"/>
      <c r="AE337" s="7"/>
      <c r="AF337" s="7"/>
      <c r="AG337" s="7"/>
      <c r="AH337" s="7"/>
      <c r="AI337" s="7"/>
    </row>
    <row r="338" spans="1:35" x14ac:dyDescent="0.25">
      <c r="A338" s="4">
        <v>6896</v>
      </c>
      <c r="B338" s="4" t="s">
        <v>671</v>
      </c>
      <c r="C338" s="4" t="s">
        <v>568</v>
      </c>
      <c r="D338" s="6" t="s">
        <v>672</v>
      </c>
      <c r="E338" s="7">
        <v>17561.050964007438</v>
      </c>
      <c r="F338" s="8">
        <v>1.1235808515069068E-4</v>
      </c>
      <c r="G338" s="7">
        <v>5737.6372863020715</v>
      </c>
      <c r="H338" s="8">
        <v>3.6710213990005531E-5</v>
      </c>
      <c r="I338" s="8">
        <v>1.0697517766594772E-4</v>
      </c>
      <c r="J338" s="9">
        <f t="shared" si="5"/>
        <v>5.3829074847429608E-6</v>
      </c>
      <c r="K338" s="19">
        <v>8.5000000000000006E-2</v>
      </c>
      <c r="L338" s="19">
        <v>3.7000000000000002E-3</v>
      </c>
      <c r="M338" s="19">
        <v>8.8700000000000001E-2</v>
      </c>
      <c r="N338" s="7">
        <v>691.71490711906392</v>
      </c>
      <c r="O338" s="10">
        <v>4.4256897035022442E-6</v>
      </c>
      <c r="P338" s="47">
        <v>5045.9223791830073</v>
      </c>
      <c r="Q338" s="48">
        <v>3.2284524286503288E-5</v>
      </c>
      <c r="R338" s="7">
        <v>203657.43</v>
      </c>
      <c r="S338" s="7">
        <v>3361.48</v>
      </c>
      <c r="T338" s="7">
        <v>0</v>
      </c>
      <c r="U338" s="7"/>
      <c r="V338" s="7">
        <v>17514.420000000002</v>
      </c>
      <c r="W338" s="7">
        <v>766</v>
      </c>
      <c r="X338" s="7">
        <v>17561.050964007438</v>
      </c>
      <c r="Y338" s="7">
        <v>691.71490711906392</v>
      </c>
      <c r="Z338" s="7">
        <v>5045.9223791830073</v>
      </c>
      <c r="AA338" s="7"/>
      <c r="AB338" s="7"/>
      <c r="AC338" s="7"/>
      <c r="AD338" s="7"/>
      <c r="AE338" s="7"/>
      <c r="AF338" s="7"/>
      <c r="AG338" s="7"/>
      <c r="AH338" s="7"/>
      <c r="AI338" s="7"/>
    </row>
    <row r="339" spans="1:35" x14ac:dyDescent="0.25">
      <c r="A339" s="4">
        <v>6897</v>
      </c>
      <c r="B339" s="4" t="s">
        <v>673</v>
      </c>
      <c r="C339" s="4" t="s">
        <v>568</v>
      </c>
      <c r="D339" s="6" t="s">
        <v>674</v>
      </c>
      <c r="E339" s="7">
        <v>20490.710272777811</v>
      </c>
      <c r="F339" s="8">
        <v>1.3110245932009508E-4</v>
      </c>
      <c r="G339" s="7">
        <v>6681.6469817082962</v>
      </c>
      <c r="H339" s="8">
        <v>4.2750121394005548E-5</v>
      </c>
      <c r="I339" s="8">
        <v>1.428572461209073E-4</v>
      </c>
      <c r="J339" s="9">
        <f t="shared" si="5"/>
        <v>-1.1754786800812216E-5</v>
      </c>
      <c r="K339" s="19">
        <v>8.5000000000000006E-2</v>
      </c>
      <c r="L339" s="19">
        <v>3.7000000000000002E-3</v>
      </c>
      <c r="M339" s="19">
        <v>8.8700000000000001E-2</v>
      </c>
      <c r="N339" s="7">
        <v>793.92797544387702</v>
      </c>
      <c r="O339" s="10">
        <v>5.0796633556424779E-6</v>
      </c>
      <c r="P339" s="47">
        <v>5887.7190062644195</v>
      </c>
      <c r="Q339" s="48">
        <v>3.7670458038363074E-5</v>
      </c>
      <c r="R339" s="7">
        <v>230255.76</v>
      </c>
      <c r="S339" s="7">
        <v>0</v>
      </c>
      <c r="T339" s="7">
        <v>0</v>
      </c>
      <c r="U339" s="7"/>
      <c r="V339" s="7">
        <v>20436.3</v>
      </c>
      <c r="W339" s="7">
        <v>879.18999999999994</v>
      </c>
      <c r="X339" s="7">
        <v>20490.710272777811</v>
      </c>
      <c r="Y339" s="7">
        <v>793.92797544387702</v>
      </c>
      <c r="Z339" s="7">
        <v>5887.7190062644195</v>
      </c>
      <c r="AA339" s="7"/>
      <c r="AB339" s="7"/>
      <c r="AC339" s="7"/>
      <c r="AD339" s="7"/>
      <c r="AE339" s="7"/>
      <c r="AF339" s="7"/>
      <c r="AG339" s="7"/>
      <c r="AH339" s="7"/>
      <c r="AI339" s="7"/>
    </row>
    <row r="340" spans="1:35" x14ac:dyDescent="0.25">
      <c r="A340" s="4">
        <v>6340</v>
      </c>
      <c r="B340" s="4" t="s">
        <v>675</v>
      </c>
      <c r="C340" s="4" t="s">
        <v>568</v>
      </c>
      <c r="D340" s="6" t="s">
        <v>676</v>
      </c>
      <c r="E340" s="7">
        <v>443.85860569443986</v>
      </c>
      <c r="F340" s="8">
        <v>2.8398700690349861E-6</v>
      </c>
      <c r="G340" s="7">
        <v>144.76622350935477</v>
      </c>
      <c r="H340" s="8">
        <v>9.2623475106048978E-7</v>
      </c>
      <c r="I340" s="8">
        <v>2.8036628205841531E-6</v>
      </c>
      <c r="J340" s="9">
        <f t="shared" si="5"/>
        <v>3.6207248450833075E-8</v>
      </c>
      <c r="K340" s="19">
        <v>8.5000000000000006E-2</v>
      </c>
      <c r="L340" s="19">
        <v>3.7000000000000002E-3</v>
      </c>
      <c r="M340" s="19">
        <v>8.8700000000000001E-2</v>
      </c>
      <c r="N340" s="7">
        <v>17.229661132939604</v>
      </c>
      <c r="O340" s="10">
        <v>1.1023780619167468E-7</v>
      </c>
      <c r="P340" s="47">
        <v>127.53656237641516</v>
      </c>
      <c r="Q340" s="48">
        <v>8.1599694486881507E-7</v>
      </c>
      <c r="R340" s="7">
        <v>5148</v>
      </c>
      <c r="S340" s="7">
        <v>0</v>
      </c>
      <c r="T340" s="7">
        <v>0</v>
      </c>
      <c r="U340" s="7"/>
      <c r="V340" s="7">
        <v>442.68</v>
      </c>
      <c r="W340" s="7">
        <v>19.079999999999998</v>
      </c>
      <c r="X340" s="7">
        <v>443.85860569443986</v>
      </c>
      <c r="Y340" s="7">
        <v>17.229661132939604</v>
      </c>
      <c r="Z340" s="7">
        <v>127.53656237641516</v>
      </c>
      <c r="AA340" s="7"/>
      <c r="AB340" s="7"/>
      <c r="AC340" s="7"/>
      <c r="AD340" s="7"/>
      <c r="AE340" s="7"/>
      <c r="AF340" s="7"/>
      <c r="AG340" s="7"/>
      <c r="AH340" s="7"/>
      <c r="AI340" s="7"/>
    </row>
    <row r="341" spans="1:35" x14ac:dyDescent="0.25">
      <c r="A341" s="4">
        <v>6892</v>
      </c>
      <c r="B341" s="4" t="s">
        <v>677</v>
      </c>
      <c r="C341" s="4" t="s">
        <v>568</v>
      </c>
      <c r="D341" s="6" t="s">
        <v>678</v>
      </c>
      <c r="E341" s="7">
        <v>92517.778280211394</v>
      </c>
      <c r="F341" s="8">
        <v>5.9194181665244382E-4</v>
      </c>
      <c r="G341" s="7">
        <v>30336.70351348551</v>
      </c>
      <c r="H341" s="8">
        <v>1.9409851514841367E-4</v>
      </c>
      <c r="I341" s="8">
        <v>5.112617813027104E-4</v>
      </c>
      <c r="J341" s="9">
        <f t="shared" si="5"/>
        <v>8.0680035349733415E-5</v>
      </c>
      <c r="K341" s="19">
        <v>8.5000000000000006E-2</v>
      </c>
      <c r="L341" s="19">
        <v>3.7000000000000002E-3</v>
      </c>
      <c r="M341" s="19">
        <v>8.8700000000000001E-2</v>
      </c>
      <c r="N341" s="7">
        <v>3753.0139123776198</v>
      </c>
      <c r="O341" s="10">
        <v>2.4012313249526812E-5</v>
      </c>
      <c r="P341" s="47">
        <v>26583.68960110789</v>
      </c>
      <c r="Q341" s="48">
        <v>1.7008620189888686E-4</v>
      </c>
      <c r="R341" s="7">
        <v>1072934.45</v>
      </c>
      <c r="S341" s="7">
        <v>50423.040000000001</v>
      </c>
      <c r="T341" s="7">
        <v>0</v>
      </c>
      <c r="U341" s="7"/>
      <c r="V341" s="7">
        <v>92272.11</v>
      </c>
      <c r="W341" s="7">
        <v>4156.0600000000004</v>
      </c>
      <c r="X341" s="7">
        <v>92517.778280211394</v>
      </c>
      <c r="Y341" s="7">
        <v>3753.0139123776198</v>
      </c>
      <c r="Z341" s="7">
        <v>26583.68960110789</v>
      </c>
      <c r="AA341" s="7"/>
      <c r="AB341" s="7"/>
      <c r="AC341" s="7"/>
      <c r="AD341" s="7"/>
      <c r="AE341" s="7"/>
      <c r="AF341" s="7"/>
      <c r="AG341" s="7"/>
      <c r="AH341" s="7"/>
      <c r="AI341" s="7"/>
    </row>
    <row r="342" spans="1:35" x14ac:dyDescent="0.25">
      <c r="A342" s="4">
        <v>6901</v>
      </c>
      <c r="B342" s="4" t="s">
        <v>679</v>
      </c>
      <c r="C342" s="4" t="s">
        <v>568</v>
      </c>
      <c r="D342" s="6" t="s">
        <v>680</v>
      </c>
      <c r="E342" s="7">
        <v>70543.207820076321</v>
      </c>
      <c r="F342" s="8">
        <v>4.51345410208995E-4</v>
      </c>
      <c r="G342" s="7">
        <v>23155.843270210251</v>
      </c>
      <c r="H342" s="8">
        <v>1.4815435677641311E-4</v>
      </c>
      <c r="I342" s="8">
        <v>3.4662308581448161E-4</v>
      </c>
      <c r="J342" s="9">
        <f t="shared" si="5"/>
        <v>1.0472232439451339E-4</v>
      </c>
      <c r="K342" s="19">
        <v>8.5000000000000006E-2</v>
      </c>
      <c r="L342" s="19">
        <v>3.7000000000000002E-3</v>
      </c>
      <c r="M342" s="19">
        <v>8.8700000000000001E-2</v>
      </c>
      <c r="N342" s="7">
        <v>2886.2391463889717</v>
      </c>
      <c r="O342" s="10">
        <v>1.8466565835945006E-5</v>
      </c>
      <c r="P342" s="47">
        <v>20269.604123821278</v>
      </c>
      <c r="Q342" s="48">
        <v>1.2968779094046809E-4</v>
      </c>
      <c r="R342" s="7">
        <v>817563.93</v>
      </c>
      <c r="S342" s="7">
        <v>45752.39</v>
      </c>
      <c r="T342" s="7">
        <v>0</v>
      </c>
      <c r="U342" s="7"/>
      <c r="V342" s="7">
        <v>70355.89</v>
      </c>
      <c r="W342" s="7">
        <v>3196.2000000000003</v>
      </c>
      <c r="X342" s="7">
        <v>70543.207820076321</v>
      </c>
      <c r="Y342" s="7">
        <v>2886.2391463889717</v>
      </c>
      <c r="Z342" s="7">
        <v>20269.604123821278</v>
      </c>
      <c r="AA342" s="7"/>
      <c r="AB342" s="7"/>
      <c r="AC342" s="7"/>
      <c r="AD342" s="7"/>
      <c r="AE342" s="7"/>
      <c r="AF342" s="7"/>
      <c r="AG342" s="7"/>
      <c r="AH342" s="7"/>
      <c r="AI342" s="7"/>
    </row>
    <row r="343" spans="1:35" x14ac:dyDescent="0.25">
      <c r="A343" s="4">
        <v>6349</v>
      </c>
      <c r="B343" s="4" t="s">
        <v>681</v>
      </c>
      <c r="C343" s="4" t="s">
        <v>568</v>
      </c>
      <c r="D343" s="6" t="s">
        <v>682</v>
      </c>
      <c r="E343" s="7">
        <v>1204.0271290233447</v>
      </c>
      <c r="F343" s="8">
        <v>7.7035356803995732E-6</v>
      </c>
      <c r="G343" s="7">
        <v>460.22876854356377</v>
      </c>
      <c r="H343" s="8">
        <v>2.944608683774067E-6</v>
      </c>
      <c r="I343" s="8">
        <v>6.6579891166662731E-6</v>
      </c>
      <c r="J343" s="9">
        <f t="shared" si="5"/>
        <v>1.0455465637333002E-6</v>
      </c>
      <c r="K343" s="19">
        <v>8.5000000000000006E-2</v>
      </c>
      <c r="L343" s="19">
        <v>3.7000000000000002E-3</v>
      </c>
      <c r="M343" s="19">
        <v>8.8700000000000001E-2</v>
      </c>
      <c r="N343" s="7">
        <v>114.2684129854391</v>
      </c>
      <c r="O343" s="10">
        <v>7.3110545049761624E-7</v>
      </c>
      <c r="P343" s="47">
        <v>345.96035555812466</v>
      </c>
      <c r="Q343" s="48">
        <v>2.2135032332764506E-6</v>
      </c>
      <c r="R343" s="7">
        <v>13963.36</v>
      </c>
      <c r="S343" s="7">
        <v>20245.2</v>
      </c>
      <c r="T343" s="7">
        <v>0</v>
      </c>
      <c r="U343" s="7"/>
      <c r="V343" s="7">
        <v>1200.83</v>
      </c>
      <c r="W343" s="7">
        <v>126.54</v>
      </c>
      <c r="X343" s="7">
        <v>1204.0271290233447</v>
      </c>
      <c r="Y343" s="7">
        <v>114.2684129854391</v>
      </c>
      <c r="Z343" s="7">
        <v>345.96035555812466</v>
      </c>
      <c r="AA343" s="7"/>
      <c r="AB343" s="7"/>
      <c r="AC343" s="7"/>
      <c r="AD343" s="7"/>
      <c r="AE343" s="7"/>
      <c r="AF343" s="7"/>
      <c r="AG343" s="7"/>
      <c r="AH343" s="7"/>
      <c r="AI343" s="7"/>
    </row>
    <row r="344" spans="1:35" x14ac:dyDescent="0.25">
      <c r="A344" s="4">
        <v>6894</v>
      </c>
      <c r="B344" s="4" t="s">
        <v>683</v>
      </c>
      <c r="C344" s="4" t="s">
        <v>568</v>
      </c>
      <c r="D344" s="6" t="s">
        <v>684</v>
      </c>
      <c r="E344" s="7">
        <v>14213.522059797431</v>
      </c>
      <c r="F344" s="8">
        <v>9.0940122271674305E-5</v>
      </c>
      <c r="G344" s="7">
        <v>4816.0735505205366</v>
      </c>
      <c r="H344" s="8">
        <v>3.0813919006923192E-5</v>
      </c>
      <c r="I344" s="8">
        <v>1.1899770885709833E-4</v>
      </c>
      <c r="J344" s="9">
        <f t="shared" si="5"/>
        <v>-2.8057586585424025E-5</v>
      </c>
      <c r="K344" s="19">
        <v>8.5000000000000006E-2</v>
      </c>
      <c r="L344" s="19">
        <v>3.7000000000000002E-3</v>
      </c>
      <c r="M344" s="19">
        <v>8.8700000000000001E-2</v>
      </c>
      <c r="N344" s="7">
        <v>732.01678219050495</v>
      </c>
      <c r="O344" s="10">
        <v>4.6835467941906327E-6</v>
      </c>
      <c r="P344" s="47">
        <v>4084.0567683300319</v>
      </c>
      <c r="Q344" s="48">
        <v>2.6130372212732562E-5</v>
      </c>
      <c r="R344" s="7">
        <v>160019.47</v>
      </c>
      <c r="S344" s="7">
        <v>54273.3</v>
      </c>
      <c r="T344" s="7">
        <v>0</v>
      </c>
      <c r="U344" s="7"/>
      <c r="V344" s="7">
        <v>14175.78</v>
      </c>
      <c r="W344" s="7">
        <v>810.63</v>
      </c>
      <c r="X344" s="7">
        <v>14213.522059797431</v>
      </c>
      <c r="Y344" s="7">
        <v>732.01678219050495</v>
      </c>
      <c r="Z344" s="7">
        <v>4084.0567683300319</v>
      </c>
      <c r="AA344" s="7"/>
      <c r="AB344" s="7"/>
      <c r="AC344" s="7"/>
      <c r="AD344" s="7"/>
      <c r="AE344" s="7"/>
      <c r="AF344" s="7"/>
      <c r="AG344" s="7"/>
      <c r="AH344" s="7"/>
      <c r="AI344" s="7"/>
    </row>
    <row r="345" spans="1:35" x14ac:dyDescent="0.25">
      <c r="A345" s="4">
        <v>6903</v>
      </c>
      <c r="B345" s="4" t="s">
        <v>685</v>
      </c>
      <c r="C345" s="4" t="s">
        <v>568</v>
      </c>
      <c r="D345" s="6" t="s">
        <v>686</v>
      </c>
      <c r="E345" s="7">
        <v>15920.544824794104</v>
      </c>
      <c r="F345" s="8">
        <v>1.018618950959071E-4</v>
      </c>
      <c r="G345" s="7">
        <v>5318.1394099559247</v>
      </c>
      <c r="H345" s="8">
        <v>3.4026207309104795E-5</v>
      </c>
      <c r="I345" s="8">
        <v>9.8069713766599142E-5</v>
      </c>
      <c r="J345" s="9">
        <f t="shared" si="5"/>
        <v>3.7921813293079535E-6</v>
      </c>
      <c r="K345" s="19">
        <v>8.5000000000000006E-2</v>
      </c>
      <c r="L345" s="19">
        <v>3.7000000000000002E-3</v>
      </c>
      <c r="M345" s="19">
        <v>8.8700000000000001E-2</v>
      </c>
      <c r="N345" s="7">
        <v>743.59352515299361</v>
      </c>
      <c r="O345" s="10">
        <v>4.7576164312649121E-6</v>
      </c>
      <c r="P345" s="47">
        <v>4574.5458848029311</v>
      </c>
      <c r="Q345" s="48">
        <v>2.9268590877839883E-5</v>
      </c>
      <c r="R345" s="7">
        <v>184630.76</v>
      </c>
      <c r="S345" s="7">
        <v>37933.949999999997</v>
      </c>
      <c r="T345" s="7">
        <v>0</v>
      </c>
      <c r="U345" s="7"/>
      <c r="V345" s="7">
        <v>15878.27</v>
      </c>
      <c r="W345" s="7">
        <v>823.44999999999993</v>
      </c>
      <c r="X345" s="7">
        <v>15920.544824794104</v>
      </c>
      <c r="Y345" s="7">
        <v>743.59352515299361</v>
      </c>
      <c r="Z345" s="7">
        <v>4574.5458848029311</v>
      </c>
      <c r="AA345" s="7"/>
      <c r="AB345" s="7"/>
      <c r="AC345" s="7"/>
      <c r="AD345" s="7"/>
      <c r="AE345" s="7"/>
      <c r="AF345" s="7"/>
      <c r="AG345" s="7"/>
      <c r="AH345" s="7"/>
      <c r="AI345" s="7"/>
    </row>
    <row r="346" spans="1:35" x14ac:dyDescent="0.25">
      <c r="A346" s="4">
        <v>6898</v>
      </c>
      <c r="B346" s="4" t="s">
        <v>687</v>
      </c>
      <c r="C346" s="4" t="s">
        <v>568</v>
      </c>
      <c r="D346" s="6" t="s">
        <v>688</v>
      </c>
      <c r="E346" s="7">
        <v>28834.004747767038</v>
      </c>
      <c r="F346" s="8">
        <v>1.8448403613912867E-4</v>
      </c>
      <c r="G346" s="7">
        <v>9660.3144759717925</v>
      </c>
      <c r="H346" s="8">
        <v>6.1808056858232398E-5</v>
      </c>
      <c r="I346" s="8">
        <v>1.6795000254396378E-4</v>
      </c>
      <c r="J346" s="9">
        <f t="shared" si="5"/>
        <v>1.6534033595164886E-5</v>
      </c>
      <c r="K346" s="19">
        <v>8.5000000000000006E-2</v>
      </c>
      <c r="L346" s="19">
        <v>3.7000000000000002E-3</v>
      </c>
      <c r="M346" s="19">
        <v>8.8700000000000001E-2</v>
      </c>
      <c r="N346" s="7">
        <v>1375.2664947076366</v>
      </c>
      <c r="O346" s="10">
        <v>8.7991493353078051E-6</v>
      </c>
      <c r="P346" s="47">
        <v>8285.0479812641552</v>
      </c>
      <c r="Q346" s="48">
        <v>5.3008907522924585E-5</v>
      </c>
      <c r="R346" s="7">
        <v>334389.46000000002</v>
      </c>
      <c r="S346" s="7">
        <v>77218</v>
      </c>
      <c r="T346" s="7">
        <v>0</v>
      </c>
      <c r="U346" s="7"/>
      <c r="V346" s="7">
        <v>28757.439999999999</v>
      </c>
      <c r="W346" s="7">
        <v>1522.96</v>
      </c>
      <c r="X346" s="7">
        <v>28834.004747767038</v>
      </c>
      <c r="Y346" s="7">
        <v>1375.2664947076366</v>
      </c>
      <c r="Z346" s="7">
        <v>8285.0479812641552</v>
      </c>
      <c r="AA346" s="7"/>
      <c r="AB346" s="7"/>
      <c r="AC346" s="7"/>
      <c r="AD346" s="7"/>
      <c r="AE346" s="7"/>
      <c r="AF346" s="7"/>
      <c r="AG346" s="7"/>
      <c r="AH346" s="7"/>
      <c r="AI346" s="7"/>
    </row>
    <row r="347" spans="1:35" x14ac:dyDescent="0.25">
      <c r="A347" s="4">
        <v>7273</v>
      </c>
      <c r="B347" s="4" t="s">
        <v>689</v>
      </c>
      <c r="C347" s="4" t="s">
        <v>568</v>
      </c>
      <c r="D347" s="6" t="s">
        <v>690</v>
      </c>
      <c r="E347" s="7">
        <v>9041.5485931007497</v>
      </c>
      <c r="F347" s="8">
        <v>5.7849105318346784E-5</v>
      </c>
      <c r="G347" s="7">
        <v>2948.2538217327392</v>
      </c>
      <c r="H347" s="8">
        <v>1.8863344490431494E-5</v>
      </c>
      <c r="I347" s="8">
        <v>4.9567999525480553E-5</v>
      </c>
      <c r="J347" s="9">
        <f t="shared" si="5"/>
        <v>8.2811057928662318E-6</v>
      </c>
      <c r="K347" s="19">
        <v>8.5000000000000006E-2</v>
      </c>
      <c r="L347" s="19">
        <v>3.7000000000000002E-3</v>
      </c>
      <c r="M347" s="19">
        <v>8.8700000000000001E-2</v>
      </c>
      <c r="N347" s="7">
        <v>350.29129193284086</v>
      </c>
      <c r="O347" s="10">
        <v>2.2412131760908038E-6</v>
      </c>
      <c r="P347" s="47">
        <v>2597.9625297998982</v>
      </c>
      <c r="Q347" s="48">
        <v>1.6622131314340689E-5</v>
      </c>
      <c r="R347" s="7">
        <v>98066.25</v>
      </c>
      <c r="S347" s="7">
        <v>0</v>
      </c>
      <c r="T347" s="7">
        <v>0</v>
      </c>
      <c r="U347" s="7"/>
      <c r="V347" s="7">
        <v>9017.5400000000009</v>
      </c>
      <c r="W347" s="7">
        <v>387.91</v>
      </c>
      <c r="X347" s="7">
        <v>9041.5485931007497</v>
      </c>
      <c r="Y347" s="7">
        <v>350.29129193284086</v>
      </c>
      <c r="Z347" s="7">
        <v>2597.9625297998982</v>
      </c>
      <c r="AA347" s="7"/>
      <c r="AB347" s="7"/>
      <c r="AC347" s="7"/>
      <c r="AD347" s="7"/>
      <c r="AE347" s="7"/>
      <c r="AF347" s="7"/>
      <c r="AG347" s="7"/>
      <c r="AH347" s="7"/>
      <c r="AI347" s="7"/>
    </row>
    <row r="348" spans="1:35" x14ac:dyDescent="0.25">
      <c r="A348" s="4">
        <v>6900</v>
      </c>
      <c r="B348" s="4" t="s">
        <v>691</v>
      </c>
      <c r="C348" s="4" t="s">
        <v>568</v>
      </c>
      <c r="D348" s="6" t="s">
        <v>692</v>
      </c>
      <c r="E348" s="7">
        <v>24624.386683947207</v>
      </c>
      <c r="F348" s="8">
        <v>1.5755030501814004E-4</v>
      </c>
      <c r="G348" s="7">
        <v>8029.6423500063402</v>
      </c>
      <c r="H348" s="8">
        <v>5.1374786209590452E-5</v>
      </c>
      <c r="I348" s="8">
        <v>1.3113998573189661E-4</v>
      </c>
      <c r="J348" s="9">
        <f t="shared" si="5"/>
        <v>2.6410319286243426E-5</v>
      </c>
      <c r="K348" s="19">
        <v>8.5000000000000006E-2</v>
      </c>
      <c r="L348" s="19">
        <v>3.7000000000000002E-3</v>
      </c>
      <c r="M348" s="19">
        <v>8.8700000000000001E-2</v>
      </c>
      <c r="N348" s="7">
        <v>954.16924211264723</v>
      </c>
      <c r="O348" s="10">
        <v>6.1049096192018438E-6</v>
      </c>
      <c r="P348" s="47">
        <v>7075.4731078936929</v>
      </c>
      <c r="Q348" s="48">
        <v>4.5269876590388611E-5</v>
      </c>
      <c r="R348" s="7">
        <v>285570.69</v>
      </c>
      <c r="S348" s="7">
        <v>0</v>
      </c>
      <c r="T348" s="7">
        <v>0</v>
      </c>
      <c r="U348" s="7"/>
      <c r="V348" s="7">
        <v>24559</v>
      </c>
      <c r="W348" s="7">
        <v>1056.6400000000001</v>
      </c>
      <c r="X348" s="7">
        <v>24624.386683947207</v>
      </c>
      <c r="Y348" s="7">
        <v>954.16924211264723</v>
      </c>
      <c r="Z348" s="7">
        <v>7075.4731078936929</v>
      </c>
      <c r="AA348" s="7"/>
      <c r="AB348" s="7"/>
      <c r="AC348" s="7"/>
      <c r="AD348" s="7"/>
      <c r="AE348" s="7"/>
      <c r="AF348" s="7"/>
      <c r="AG348" s="7"/>
      <c r="AH348" s="7"/>
      <c r="AI348" s="7"/>
    </row>
    <row r="349" spans="1:35" x14ac:dyDescent="0.25">
      <c r="A349" s="4">
        <v>6906</v>
      </c>
      <c r="B349" s="4" t="s">
        <v>693</v>
      </c>
      <c r="C349" s="4" t="s">
        <v>568</v>
      </c>
      <c r="D349" s="6" t="s">
        <v>694</v>
      </c>
      <c r="E349" s="7">
        <v>37900.268969833109</v>
      </c>
      <c r="F349" s="8">
        <v>2.4249127554350081E-4</v>
      </c>
      <c r="G349" s="7">
        <v>12439.770318609324</v>
      </c>
      <c r="H349" s="8">
        <v>7.9591408030079739E-5</v>
      </c>
      <c r="I349" s="8">
        <v>2.6177774967469427E-4</v>
      </c>
      <c r="J349" s="9">
        <f t="shared" si="5"/>
        <v>-1.9286474131193458E-5</v>
      </c>
      <c r="K349" s="19">
        <v>8.5000000000000006E-2</v>
      </c>
      <c r="L349" s="19">
        <v>3.7000000000000002E-3</v>
      </c>
      <c r="M349" s="19">
        <v>8.8700000000000001E-2</v>
      </c>
      <c r="N349" s="7">
        <v>1549.6581172439726</v>
      </c>
      <c r="O349" s="10">
        <v>9.9149315749166185E-6</v>
      </c>
      <c r="P349" s="47">
        <v>10890.112201365351</v>
      </c>
      <c r="Q349" s="48">
        <v>6.9676476455163112E-5</v>
      </c>
      <c r="R349" s="7">
        <v>439528.51</v>
      </c>
      <c r="S349" s="7">
        <v>24304.91</v>
      </c>
      <c r="T349" s="7">
        <v>0</v>
      </c>
      <c r="U349" s="7"/>
      <c r="V349" s="7">
        <v>37799.629999999997</v>
      </c>
      <c r="W349" s="7">
        <v>1716.08</v>
      </c>
      <c r="X349" s="7">
        <v>37900.268969833109</v>
      </c>
      <c r="Y349" s="7">
        <v>1549.6581172439726</v>
      </c>
      <c r="Z349" s="7">
        <v>10890.112201365351</v>
      </c>
      <c r="AA349" s="7"/>
      <c r="AB349" s="7"/>
      <c r="AC349" s="7"/>
      <c r="AD349" s="7"/>
      <c r="AE349" s="7"/>
      <c r="AF349" s="7"/>
      <c r="AG349" s="7"/>
      <c r="AH349" s="7"/>
      <c r="AI349" s="7"/>
    </row>
    <row r="350" spans="1:35" x14ac:dyDescent="0.25">
      <c r="A350" s="4">
        <v>6992</v>
      </c>
      <c r="B350" s="4" t="s">
        <v>695</v>
      </c>
      <c r="C350" s="4" t="s">
        <v>568</v>
      </c>
      <c r="D350" s="6" t="s">
        <v>696</v>
      </c>
      <c r="E350" s="7">
        <v>69845.043941583746</v>
      </c>
      <c r="F350" s="8">
        <v>4.4687845907551317E-4</v>
      </c>
      <c r="G350" s="7">
        <v>22809.605274957965</v>
      </c>
      <c r="H350" s="8">
        <v>1.4593907716514755E-4</v>
      </c>
      <c r="I350" s="8">
        <v>4.0448465202351784E-4</v>
      </c>
      <c r="J350" s="9">
        <f t="shared" si="5"/>
        <v>4.2393807051995327E-5</v>
      </c>
      <c r="K350" s="19">
        <v>8.5000000000000006E-2</v>
      </c>
      <c r="L350" s="19">
        <v>3.7000000000000002E-3</v>
      </c>
      <c r="M350" s="19">
        <v>8.8700000000000001E-2</v>
      </c>
      <c r="N350" s="7">
        <v>2740.6087768444654</v>
      </c>
      <c r="O350" s="10">
        <v>1.7534802156462228E-5</v>
      </c>
      <c r="P350" s="47">
        <v>20068.996498113498</v>
      </c>
      <c r="Q350" s="48">
        <v>1.2840427500868532E-4</v>
      </c>
      <c r="R350" s="7">
        <v>808908.74</v>
      </c>
      <c r="S350" s="7">
        <v>10271.15</v>
      </c>
      <c r="T350" s="7">
        <v>0</v>
      </c>
      <c r="U350" s="7"/>
      <c r="V350" s="7">
        <v>69659.58</v>
      </c>
      <c r="W350" s="7">
        <v>3034.93</v>
      </c>
      <c r="X350" s="7">
        <v>69845.043941583746</v>
      </c>
      <c r="Y350" s="7">
        <v>2740.6087768444654</v>
      </c>
      <c r="Z350" s="7">
        <v>20068.996498113498</v>
      </c>
      <c r="AA350" s="7"/>
      <c r="AB350" s="7"/>
      <c r="AC350" s="7"/>
      <c r="AD350" s="7"/>
      <c r="AE350" s="7"/>
      <c r="AF350" s="7"/>
      <c r="AG350" s="7"/>
      <c r="AH350" s="7"/>
      <c r="AI350" s="7"/>
    </row>
    <row r="351" spans="1:35" x14ac:dyDescent="0.25">
      <c r="A351" s="4">
        <v>6881</v>
      </c>
      <c r="B351" s="4" t="s">
        <v>697</v>
      </c>
      <c r="C351" s="4" t="s">
        <v>568</v>
      </c>
      <c r="D351" s="6" t="s">
        <v>698</v>
      </c>
      <c r="E351" s="7">
        <v>16300.50375365447</v>
      </c>
      <c r="F351" s="8">
        <v>1.0429292600460142E-4</v>
      </c>
      <c r="G351" s="7">
        <v>5315.2773454507715</v>
      </c>
      <c r="H351" s="8">
        <v>3.4007895416038951E-5</v>
      </c>
      <c r="I351" s="8">
        <v>9.898249218534708E-5</v>
      </c>
      <c r="J351" s="9">
        <f t="shared" si="5"/>
        <v>5.3104338192543386E-6</v>
      </c>
      <c r="K351" s="19">
        <v>8.5000000000000006E-2</v>
      </c>
      <c r="L351" s="19">
        <v>3.7000000000000002E-3</v>
      </c>
      <c r="M351" s="19">
        <v>8.8700000000000001E-2</v>
      </c>
      <c r="N351" s="7">
        <v>631.55557668528843</v>
      </c>
      <c r="O351" s="10">
        <v>4.0407818078791119E-6</v>
      </c>
      <c r="P351" s="47">
        <v>4683.7217687654829</v>
      </c>
      <c r="Q351" s="48">
        <v>2.9967113608159836E-5</v>
      </c>
      <c r="R351" s="7">
        <v>187511.75</v>
      </c>
      <c r="S351" s="7">
        <v>0</v>
      </c>
      <c r="T351" s="7">
        <v>0</v>
      </c>
      <c r="U351" s="7"/>
      <c r="V351" s="7">
        <v>16257.22</v>
      </c>
      <c r="W351" s="7">
        <v>699.38</v>
      </c>
      <c r="X351" s="7">
        <v>16300.50375365447</v>
      </c>
      <c r="Y351" s="7">
        <v>631.55557668528843</v>
      </c>
      <c r="Z351" s="7">
        <v>4683.7217687654829</v>
      </c>
      <c r="AA351" s="7"/>
      <c r="AB351" s="7"/>
      <c r="AC351" s="7"/>
      <c r="AD351" s="7"/>
      <c r="AE351" s="7"/>
      <c r="AF351" s="7"/>
      <c r="AG351" s="7"/>
      <c r="AH351" s="7"/>
      <c r="AI351" s="7"/>
    </row>
    <row r="352" spans="1:35" x14ac:dyDescent="0.25">
      <c r="A352" s="4">
        <v>6904</v>
      </c>
      <c r="B352" s="4" t="s">
        <v>699</v>
      </c>
      <c r="C352" s="4" t="s">
        <v>568</v>
      </c>
      <c r="D352" s="6" t="s">
        <v>700</v>
      </c>
      <c r="E352" s="7">
        <v>10335.05331761558</v>
      </c>
      <c r="F352" s="8">
        <v>6.6125131296389527E-5</v>
      </c>
      <c r="G352" s="7">
        <v>3370.1052494273977</v>
      </c>
      <c r="H352" s="8">
        <v>2.1562409525377471E-5</v>
      </c>
      <c r="I352" s="8">
        <v>6.2644163626871904E-5</v>
      </c>
      <c r="J352" s="9">
        <f t="shared" si="5"/>
        <v>3.4809676695176224E-6</v>
      </c>
      <c r="K352" s="19">
        <v>8.5000000000000006E-2</v>
      </c>
      <c r="L352" s="19">
        <v>3.7000000000000002E-3</v>
      </c>
      <c r="M352" s="19">
        <v>8.8700000000000001E-2</v>
      </c>
      <c r="N352" s="7">
        <v>400.47222847149141</v>
      </c>
      <c r="O352" s="10">
        <v>2.5622778977926566E-6</v>
      </c>
      <c r="P352" s="47">
        <v>2969.6330209559064</v>
      </c>
      <c r="Q352" s="48">
        <v>1.9000131627584816E-5</v>
      </c>
      <c r="R352" s="7">
        <v>119856.19</v>
      </c>
      <c r="S352" s="7">
        <v>0</v>
      </c>
      <c r="T352" s="7">
        <v>0</v>
      </c>
      <c r="U352" s="7"/>
      <c r="V352" s="7">
        <v>10307.609999999999</v>
      </c>
      <c r="W352" s="7">
        <v>443.47999999999996</v>
      </c>
      <c r="X352" s="7">
        <v>10335.05331761558</v>
      </c>
      <c r="Y352" s="7">
        <v>400.47222847149141</v>
      </c>
      <c r="Z352" s="7">
        <v>2969.6330209559064</v>
      </c>
      <c r="AA352" s="7"/>
      <c r="AB352" s="7"/>
      <c r="AC352" s="7"/>
      <c r="AD352" s="7"/>
      <c r="AE352" s="7"/>
      <c r="AF352" s="7"/>
      <c r="AG352" s="7"/>
      <c r="AH352" s="7"/>
      <c r="AI352" s="7"/>
    </row>
    <row r="353" spans="1:35" x14ac:dyDescent="0.25">
      <c r="A353" s="4">
        <v>6905</v>
      </c>
      <c r="B353" s="4" t="s">
        <v>701</v>
      </c>
      <c r="C353" s="4" t="s">
        <v>568</v>
      </c>
      <c r="D353" s="6" t="s">
        <v>702</v>
      </c>
      <c r="E353" s="7">
        <v>55993.322593991019</v>
      </c>
      <c r="F353" s="8">
        <v>3.582531888769178E-4</v>
      </c>
      <c r="G353" s="7">
        <v>18476.7051877091</v>
      </c>
      <c r="H353" s="8">
        <v>1.1821657024057071E-4</v>
      </c>
      <c r="I353" s="8">
        <v>3.2720453186723438E-4</v>
      </c>
      <c r="J353" s="9">
        <f t="shared" si="5"/>
        <v>3.1048657009683412E-5</v>
      </c>
      <c r="K353" s="19">
        <v>8.5000000000000006E-2</v>
      </c>
      <c r="L353" s="19">
        <v>3.7000000000000002E-3</v>
      </c>
      <c r="M353" s="19">
        <v>8.8700000000000001E-2</v>
      </c>
      <c r="N353" s="7">
        <v>2387.8070835515841</v>
      </c>
      <c r="O353" s="10">
        <v>1.5277527077792134E-5</v>
      </c>
      <c r="P353" s="47">
        <v>16088.898104157515</v>
      </c>
      <c r="Q353" s="48">
        <v>1.0293904316277858E-4</v>
      </c>
      <c r="R353" s="7">
        <v>604799.15</v>
      </c>
      <c r="S353" s="7">
        <v>65846.66</v>
      </c>
      <c r="T353" s="7">
        <v>0</v>
      </c>
      <c r="U353" s="7"/>
      <c r="V353" s="7">
        <v>55844.639999999999</v>
      </c>
      <c r="W353" s="7">
        <v>2644.24</v>
      </c>
      <c r="X353" s="7">
        <v>55993.322593991019</v>
      </c>
      <c r="Y353" s="7">
        <v>2387.8070835515841</v>
      </c>
      <c r="Z353" s="7">
        <v>16088.898104157515</v>
      </c>
      <c r="AA353" s="7"/>
      <c r="AB353" s="7"/>
      <c r="AC353" s="7"/>
      <c r="AD353" s="7"/>
      <c r="AE353" s="7"/>
      <c r="AF353" s="7"/>
      <c r="AG353" s="7"/>
      <c r="AH353" s="7"/>
      <c r="AI353" s="7"/>
    </row>
    <row r="354" spans="1:35" x14ac:dyDescent="0.25">
      <c r="A354" s="4">
        <v>6907</v>
      </c>
      <c r="B354" s="4" t="s">
        <v>703</v>
      </c>
      <c r="C354" s="4" t="s">
        <v>568</v>
      </c>
      <c r="D354" s="6" t="s">
        <v>704</v>
      </c>
      <c r="E354" s="7">
        <v>9460.0498658729593</v>
      </c>
      <c r="F354" s="8">
        <v>6.0526735588778043E-5</v>
      </c>
      <c r="G354" s="7">
        <v>3334.9680621440184</v>
      </c>
      <c r="H354" s="8">
        <v>2.1337596836841162E-5</v>
      </c>
      <c r="I354" s="8">
        <v>5.8385800546988981E-5</v>
      </c>
      <c r="J354" s="9">
        <f t="shared" si="5"/>
        <v>2.1409350417890625E-6</v>
      </c>
      <c r="K354" s="19">
        <v>8.5000000000000006E-2</v>
      </c>
      <c r="L354" s="19">
        <v>3.7000000000000002E-3</v>
      </c>
      <c r="M354" s="19">
        <v>8.8700000000000001E-2</v>
      </c>
      <c r="N354" s="7">
        <v>616.75504492591313</v>
      </c>
      <c r="O354" s="10">
        <v>3.9460859146148796E-6</v>
      </c>
      <c r="P354" s="47">
        <v>2718.2130172181051</v>
      </c>
      <c r="Q354" s="48">
        <v>1.739151092222628E-5</v>
      </c>
      <c r="R354" s="7">
        <v>109709.55</v>
      </c>
      <c r="S354" s="7">
        <v>74880.05</v>
      </c>
      <c r="T354" s="7">
        <v>0</v>
      </c>
      <c r="U354" s="7"/>
      <c r="V354" s="7">
        <v>9434.93</v>
      </c>
      <c r="W354" s="7">
        <v>682.99</v>
      </c>
      <c r="X354" s="7">
        <v>9460.0498658729593</v>
      </c>
      <c r="Y354" s="7">
        <v>616.75504492591313</v>
      </c>
      <c r="Z354" s="7">
        <v>2718.2130172181051</v>
      </c>
      <c r="AA354" s="7"/>
      <c r="AB354" s="7"/>
      <c r="AC354" s="7"/>
      <c r="AD354" s="7"/>
      <c r="AE354" s="7"/>
      <c r="AF354" s="7"/>
      <c r="AG354" s="7"/>
      <c r="AH354" s="7"/>
      <c r="AI354" s="7"/>
    </row>
    <row r="355" spans="1:35" x14ac:dyDescent="0.25">
      <c r="A355" s="4">
        <v>6908</v>
      </c>
      <c r="B355" s="4" t="s">
        <v>705</v>
      </c>
      <c r="C355" s="4" t="s">
        <v>568</v>
      </c>
      <c r="D355" s="6" t="s">
        <v>706</v>
      </c>
      <c r="E355" s="7">
        <v>96826.519552125013</v>
      </c>
      <c r="F355" s="8">
        <v>6.1950975206326894E-4</v>
      </c>
      <c r="G355" s="7">
        <v>32750.241945835907</v>
      </c>
      <c r="H355" s="8">
        <v>2.0954067503123011E-4</v>
      </c>
      <c r="I355" s="8">
        <v>6.0633281784964218E-4</v>
      </c>
      <c r="J355" s="9">
        <f t="shared" si="5"/>
        <v>1.3176934213626756E-5</v>
      </c>
      <c r="K355" s="19">
        <v>8.5000000000000006E-2</v>
      </c>
      <c r="L355" s="19">
        <v>3.7000000000000002E-3</v>
      </c>
      <c r="M355" s="19">
        <v>8.8700000000000001E-2</v>
      </c>
      <c r="N355" s="7">
        <v>4928.4958038854884</v>
      </c>
      <c r="O355" s="10">
        <v>3.1533212467337436E-5</v>
      </c>
      <c r="P355" s="47">
        <v>27821.746141950418</v>
      </c>
      <c r="Q355" s="48">
        <v>1.7800746256389267E-4</v>
      </c>
      <c r="R355" s="7">
        <v>1122900.18</v>
      </c>
      <c r="S355" s="7">
        <v>352182.91</v>
      </c>
      <c r="T355" s="7">
        <v>0</v>
      </c>
      <c r="U355" s="7"/>
      <c r="V355" s="7">
        <v>96569.41</v>
      </c>
      <c r="W355" s="7">
        <v>5457.78</v>
      </c>
      <c r="X355" s="7">
        <v>96826.519552125013</v>
      </c>
      <c r="Y355" s="7">
        <v>4928.4958038854884</v>
      </c>
      <c r="Z355" s="7">
        <v>27821.746141950418</v>
      </c>
      <c r="AA355" s="7"/>
      <c r="AB355" s="7"/>
      <c r="AC355" s="7"/>
      <c r="AD355" s="7"/>
      <c r="AE355" s="7"/>
      <c r="AF355" s="7"/>
      <c r="AG355" s="7"/>
      <c r="AH355" s="7"/>
      <c r="AI355" s="7"/>
    </row>
    <row r="356" spans="1:35" x14ac:dyDescent="0.25">
      <c r="A356" s="4">
        <v>6909</v>
      </c>
      <c r="B356" s="4" t="s">
        <v>707</v>
      </c>
      <c r="C356" s="4" t="s">
        <v>568</v>
      </c>
      <c r="D356" s="6" t="s">
        <v>708</v>
      </c>
      <c r="E356" s="7">
        <v>26252.159010265626</v>
      </c>
      <c r="F356" s="8">
        <v>1.6796502233894705E-4</v>
      </c>
      <c r="G356" s="7">
        <v>9000.2800438858721</v>
      </c>
      <c r="H356" s="8">
        <v>5.7585063309913788E-5</v>
      </c>
      <c r="I356" s="8">
        <v>1.4549074742014635E-4</v>
      </c>
      <c r="J356" s="9">
        <f t="shared" si="5"/>
        <v>2.2474274918800699E-5</v>
      </c>
      <c r="K356" s="19">
        <v>8.5000000000000006E-2</v>
      </c>
      <c r="L356" s="19">
        <v>3.7000000000000002E-3</v>
      </c>
      <c r="M356" s="19">
        <v>8.8700000000000001E-2</v>
      </c>
      <c r="N356" s="7">
        <v>1457.0893246476605</v>
      </c>
      <c r="O356" s="10">
        <v>9.3226633614622929E-6</v>
      </c>
      <c r="P356" s="47">
        <v>7543.1907192382114</v>
      </c>
      <c r="Q356" s="48">
        <v>4.8262399948451493E-5</v>
      </c>
      <c r="R356" s="7">
        <v>304446.43</v>
      </c>
      <c r="S356" s="7">
        <v>131636.89000000001</v>
      </c>
      <c r="T356" s="7">
        <v>0</v>
      </c>
      <c r="U356" s="7"/>
      <c r="V356" s="7">
        <v>26182.45</v>
      </c>
      <c r="W356" s="7">
        <v>1613.57</v>
      </c>
      <c r="X356" s="7">
        <v>26252.159010265626</v>
      </c>
      <c r="Y356" s="7">
        <v>1457.0893246476605</v>
      </c>
      <c r="Z356" s="7">
        <v>7543.1907192382114</v>
      </c>
      <c r="AA356" s="7"/>
      <c r="AB356" s="7"/>
      <c r="AC356" s="7"/>
      <c r="AD356" s="7"/>
      <c r="AE356" s="7"/>
      <c r="AF356" s="7"/>
      <c r="AG356" s="7"/>
      <c r="AH356" s="7"/>
      <c r="AI356" s="7"/>
    </row>
    <row r="357" spans="1:35" x14ac:dyDescent="0.25">
      <c r="A357" s="4">
        <v>6973</v>
      </c>
      <c r="B357" s="4" t="s">
        <v>709</v>
      </c>
      <c r="C357" s="4" t="s">
        <v>568</v>
      </c>
      <c r="D357" s="6" t="s">
        <v>710</v>
      </c>
      <c r="E357" s="7">
        <v>14183.873331663373</v>
      </c>
      <c r="F357" s="8">
        <v>9.0750425520202892E-5</v>
      </c>
      <c r="G357" s="7">
        <v>4677.293469289446</v>
      </c>
      <c r="H357" s="8">
        <v>2.9925984439900883E-5</v>
      </c>
      <c r="I357" s="8">
        <v>9.9727303882342374E-5</v>
      </c>
      <c r="J357" s="9">
        <f t="shared" si="5"/>
        <v>-8.9768783621394822E-6</v>
      </c>
      <c r="K357" s="19">
        <v>8.5000000000000006E-2</v>
      </c>
      <c r="L357" s="19">
        <v>3.7000000000000002E-3</v>
      </c>
      <c r="M357" s="19">
        <v>8.8700000000000001E-2</v>
      </c>
      <c r="N357" s="7">
        <v>601.75584831070728</v>
      </c>
      <c r="O357" s="10">
        <v>3.8501189355350203E-6</v>
      </c>
      <c r="P357" s="47">
        <v>4075.5376209787387</v>
      </c>
      <c r="Q357" s="48">
        <v>2.6075865504365863E-5</v>
      </c>
      <c r="R357" s="7">
        <v>163199.22</v>
      </c>
      <c r="S357" s="7">
        <v>15608</v>
      </c>
      <c r="T357" s="7">
        <v>0</v>
      </c>
      <c r="U357" s="7"/>
      <c r="V357" s="7">
        <v>14146.210000000001</v>
      </c>
      <c r="W357" s="7">
        <v>666.38</v>
      </c>
      <c r="X357" s="7">
        <v>14183.873331663373</v>
      </c>
      <c r="Y357" s="7">
        <v>601.75584831070728</v>
      </c>
      <c r="Z357" s="7">
        <v>4075.5376209787387</v>
      </c>
      <c r="AA357" s="7"/>
      <c r="AB357" s="7"/>
      <c r="AC357" s="7"/>
      <c r="AD357" s="7"/>
      <c r="AE357" s="7"/>
      <c r="AF357" s="7"/>
      <c r="AG357" s="7"/>
      <c r="AH357" s="7"/>
      <c r="AI357" s="7"/>
    </row>
    <row r="358" spans="1:35" x14ac:dyDescent="0.25">
      <c r="A358" s="4">
        <v>6882</v>
      </c>
      <c r="B358" s="4" t="s">
        <v>711</v>
      </c>
      <c r="C358" s="4" t="s">
        <v>568</v>
      </c>
      <c r="D358" s="6" t="s">
        <v>712</v>
      </c>
      <c r="E358" s="7">
        <v>32881.211550742955</v>
      </c>
      <c r="F358" s="8">
        <v>2.1037863706724143E-4</v>
      </c>
      <c r="G358" s="7">
        <v>10820.730404163845</v>
      </c>
      <c r="H358" s="8">
        <v>6.9232561914179633E-5</v>
      </c>
      <c r="I358" s="8">
        <v>2.1633423045395642E-4</v>
      </c>
      <c r="J358" s="9">
        <f t="shared" si="5"/>
        <v>-5.9555933867149879E-6</v>
      </c>
      <c r="K358" s="19">
        <v>8.5000000000000006E-2</v>
      </c>
      <c r="L358" s="19">
        <v>3.7000000000000002E-3</v>
      </c>
      <c r="M358" s="19">
        <v>8.8700000000000001E-2</v>
      </c>
      <c r="N358" s="7">
        <v>1372.7741537890352</v>
      </c>
      <c r="O358" s="10">
        <v>8.7832029859844803E-6</v>
      </c>
      <c r="P358" s="47">
        <v>9447.9562503748111</v>
      </c>
      <c r="Q358" s="48">
        <v>6.0449358928195166E-5</v>
      </c>
      <c r="R358" s="7">
        <v>377777.87</v>
      </c>
      <c r="S358" s="7">
        <v>29507.25</v>
      </c>
      <c r="T358" s="7">
        <v>0</v>
      </c>
      <c r="U358" s="7"/>
      <c r="V358" s="7">
        <v>32793.9</v>
      </c>
      <c r="W358" s="7">
        <v>1520.2</v>
      </c>
      <c r="X358" s="7">
        <v>32881.211550742955</v>
      </c>
      <c r="Y358" s="7">
        <v>1372.7741537890352</v>
      </c>
      <c r="Z358" s="7">
        <v>9447.9562503748111</v>
      </c>
      <c r="AA358" s="7"/>
      <c r="AB358" s="7"/>
      <c r="AC358" s="7"/>
      <c r="AD358" s="7"/>
      <c r="AE358" s="7"/>
      <c r="AF358" s="7"/>
      <c r="AG358" s="7"/>
      <c r="AH358" s="7"/>
      <c r="AI358" s="7"/>
    </row>
    <row r="359" spans="1:35" x14ac:dyDescent="0.25">
      <c r="A359" s="4">
        <v>6911</v>
      </c>
      <c r="B359" s="4" t="s">
        <v>713</v>
      </c>
      <c r="C359" s="4" t="s">
        <v>568</v>
      </c>
      <c r="D359" s="6" t="s">
        <v>714</v>
      </c>
      <c r="E359" s="7">
        <v>38280.247951942125</v>
      </c>
      <c r="F359" s="8">
        <v>2.4492243475571321E-4</v>
      </c>
      <c r="G359" s="7">
        <v>12482.588872524284</v>
      </c>
      <c r="H359" s="8">
        <v>7.9865367187573609E-5</v>
      </c>
      <c r="I359" s="8">
        <v>2.3173978700517231E-4</v>
      </c>
      <c r="J359" s="9">
        <f t="shared" si="5"/>
        <v>1.3182647750540905E-5</v>
      </c>
      <c r="K359" s="19">
        <v>8.5000000000000006E-2</v>
      </c>
      <c r="L359" s="19">
        <v>3.7000000000000002E-3</v>
      </c>
      <c r="M359" s="19">
        <v>8.8700000000000001E-2</v>
      </c>
      <c r="N359" s="7">
        <v>1483.2950251758527</v>
      </c>
      <c r="O359" s="10">
        <v>9.4903311358691274E-6</v>
      </c>
      <c r="P359" s="47">
        <v>10999.293847348432</v>
      </c>
      <c r="Q359" s="48">
        <v>7.0375036051704485E-5</v>
      </c>
      <c r="R359" s="7">
        <v>436712.05</v>
      </c>
      <c r="S359" s="7">
        <v>0</v>
      </c>
      <c r="T359" s="7">
        <v>0</v>
      </c>
      <c r="U359" s="7"/>
      <c r="V359" s="7">
        <v>38178.6</v>
      </c>
      <c r="W359" s="7">
        <v>1642.5900000000001</v>
      </c>
      <c r="X359" s="7">
        <v>38280.247951942125</v>
      </c>
      <c r="Y359" s="7">
        <v>1483.2950251758527</v>
      </c>
      <c r="Z359" s="7">
        <v>10999.293847348432</v>
      </c>
      <c r="AA359" s="7"/>
      <c r="AB359" s="7"/>
      <c r="AC359" s="7"/>
      <c r="AD359" s="7"/>
      <c r="AE359" s="7"/>
      <c r="AF359" s="7"/>
      <c r="AG359" s="7"/>
      <c r="AH359" s="7"/>
      <c r="AI359" s="7"/>
    </row>
    <row r="360" spans="1:35" x14ac:dyDescent="0.25">
      <c r="A360" s="4">
        <v>6365</v>
      </c>
      <c r="B360" s="4" t="s">
        <v>715</v>
      </c>
      <c r="C360" s="4" t="s">
        <v>568</v>
      </c>
      <c r="D360" s="6" t="s">
        <v>716</v>
      </c>
      <c r="E360" s="7">
        <v>2931.3838881545685</v>
      </c>
      <c r="F360" s="8">
        <v>1.875540827195872E-5</v>
      </c>
      <c r="G360" s="7">
        <v>1127.927072427578</v>
      </c>
      <c r="H360" s="8">
        <v>7.2166367666338596E-6</v>
      </c>
      <c r="I360" s="8">
        <v>6.007037378713367E-5</v>
      </c>
      <c r="J360" s="9">
        <f t="shared" si="5"/>
        <v>-4.131496551517495E-5</v>
      </c>
      <c r="K360" s="19">
        <v>8.5000000000000006E-2</v>
      </c>
      <c r="L360" s="19">
        <v>3.7000000000000002E-3</v>
      </c>
      <c r="M360" s="19">
        <v>8.8700000000000001E-2</v>
      </c>
      <c r="N360" s="7">
        <v>285.63491158071946</v>
      </c>
      <c r="O360" s="10">
        <v>1.8275325197321084E-6</v>
      </c>
      <c r="P360" s="47">
        <v>842.29216084685856</v>
      </c>
      <c r="Q360" s="48">
        <v>5.3891042469017523E-6</v>
      </c>
      <c r="R360" s="7">
        <v>33995.25</v>
      </c>
      <c r="S360" s="7">
        <v>51500.04</v>
      </c>
      <c r="T360" s="7">
        <v>0</v>
      </c>
      <c r="U360" s="7"/>
      <c r="V360" s="7">
        <v>2923.6</v>
      </c>
      <c r="W360" s="7">
        <v>316.31</v>
      </c>
      <c r="X360" s="7">
        <v>2931.3838881545685</v>
      </c>
      <c r="Y360" s="7">
        <v>285.63491158071946</v>
      </c>
      <c r="Z360" s="7">
        <v>842.29216084685856</v>
      </c>
      <c r="AA360" s="7"/>
      <c r="AB360" s="7"/>
      <c r="AC360" s="7"/>
      <c r="AD360" s="7"/>
      <c r="AE360" s="7"/>
      <c r="AF360" s="7"/>
      <c r="AG360" s="7"/>
      <c r="AH360" s="7"/>
      <c r="AI360" s="7"/>
    </row>
    <row r="361" spans="1:35" x14ac:dyDescent="0.25">
      <c r="A361" s="4">
        <v>6912</v>
      </c>
      <c r="B361" s="4" t="s">
        <v>717</v>
      </c>
      <c r="C361" s="4" t="s">
        <v>568</v>
      </c>
      <c r="D361" s="6" t="s">
        <v>718</v>
      </c>
      <c r="E361" s="7">
        <v>231250.01271482476</v>
      </c>
      <c r="F361" s="8">
        <v>1.479570253110939E-3</v>
      </c>
      <c r="G361" s="7">
        <v>75748.559410778689</v>
      </c>
      <c r="H361" s="8">
        <v>4.8464998511548195E-4</v>
      </c>
      <c r="I361" s="8">
        <v>1.3826338210214469E-3</v>
      </c>
      <c r="J361" s="9">
        <f t="shared" si="5"/>
        <v>9.6936432089492165E-5</v>
      </c>
      <c r="K361" s="19">
        <v>8.5000000000000006E-2</v>
      </c>
      <c r="L361" s="19">
        <v>3.7000000000000002E-3</v>
      </c>
      <c r="M361" s="19">
        <v>8.8700000000000001E-2</v>
      </c>
      <c r="N361" s="7">
        <v>9302.1026049948377</v>
      </c>
      <c r="O361" s="10">
        <v>5.9516166698371921E-5</v>
      </c>
      <c r="P361" s="47">
        <v>66446.456805783848</v>
      </c>
      <c r="Q361" s="48">
        <v>4.2513381841710997E-4</v>
      </c>
      <c r="R361" s="7">
        <v>2656271.9500000002</v>
      </c>
      <c r="S361" s="7">
        <v>102230.67</v>
      </c>
      <c r="T361" s="7">
        <v>0</v>
      </c>
      <c r="U361" s="7"/>
      <c r="V361" s="7">
        <v>230635.96000000002</v>
      </c>
      <c r="W361" s="7">
        <v>10301.08</v>
      </c>
      <c r="X361" s="7">
        <v>231250.01271482476</v>
      </c>
      <c r="Y361" s="7">
        <v>9302.1026049948377</v>
      </c>
      <c r="Z361" s="7">
        <v>66446.456805783848</v>
      </c>
      <c r="AA361" s="7"/>
      <c r="AB361" s="7"/>
      <c r="AC361" s="7"/>
      <c r="AD361" s="7"/>
      <c r="AE361" s="7"/>
      <c r="AF361" s="7"/>
      <c r="AG361" s="7"/>
      <c r="AH361" s="7"/>
      <c r="AI361" s="7"/>
    </row>
    <row r="362" spans="1:35" x14ac:dyDescent="0.25">
      <c r="A362" s="4">
        <v>6913</v>
      </c>
      <c r="B362" s="4" t="s">
        <v>719</v>
      </c>
      <c r="C362" s="4" t="s">
        <v>568</v>
      </c>
      <c r="D362" s="6" t="s">
        <v>720</v>
      </c>
      <c r="E362" s="7">
        <v>24837.191758657129</v>
      </c>
      <c r="F362" s="8">
        <v>1.5891186195193417E-4</v>
      </c>
      <c r="G362" s="7">
        <v>8098.97932204676</v>
      </c>
      <c r="H362" s="8">
        <v>5.1818413952860248E-5</v>
      </c>
      <c r="I362" s="8">
        <v>1.4925586156808778E-4</v>
      </c>
      <c r="J362" s="9">
        <f t="shared" si="5"/>
        <v>9.6560003838463873E-6</v>
      </c>
      <c r="K362" s="19">
        <v>8.5000000000000006E-2</v>
      </c>
      <c r="L362" s="19">
        <v>3.7000000000000002E-3</v>
      </c>
      <c r="M362" s="19">
        <v>8.8700000000000001E-2</v>
      </c>
      <c r="N362" s="7">
        <v>962.35965230529712</v>
      </c>
      <c r="O362" s="10">
        <v>6.157313020782476E-6</v>
      </c>
      <c r="P362" s="47">
        <v>7136.6196697414625</v>
      </c>
      <c r="Q362" s="48">
        <v>4.5661100932077775E-5</v>
      </c>
      <c r="R362" s="7">
        <v>288037.32</v>
      </c>
      <c r="S362" s="7">
        <v>0</v>
      </c>
      <c r="T362" s="7">
        <v>0</v>
      </c>
      <c r="U362" s="7"/>
      <c r="V362" s="7">
        <v>24771.24</v>
      </c>
      <c r="W362" s="7">
        <v>1065.71</v>
      </c>
      <c r="X362" s="7">
        <v>24837.191758657129</v>
      </c>
      <c r="Y362" s="7">
        <v>962.35965230529712</v>
      </c>
      <c r="Z362" s="7">
        <v>7136.6196697414625</v>
      </c>
      <c r="AA362" s="7"/>
      <c r="AB362" s="7"/>
      <c r="AC362" s="7"/>
      <c r="AD362" s="7"/>
      <c r="AE362" s="7"/>
      <c r="AF362" s="7"/>
      <c r="AG362" s="7"/>
      <c r="AH362" s="7"/>
      <c r="AI362" s="7"/>
    </row>
    <row r="363" spans="1:35" x14ac:dyDescent="0.25">
      <c r="A363" s="4">
        <v>6380</v>
      </c>
      <c r="B363" s="4" t="s">
        <v>721</v>
      </c>
      <c r="C363" s="4" t="s">
        <v>568</v>
      </c>
      <c r="D363" s="6" t="s">
        <v>722</v>
      </c>
      <c r="E363" s="7">
        <v>4121.9653139558068</v>
      </c>
      <c r="F363" s="8">
        <v>2.6372916443490134E-5</v>
      </c>
      <c r="G363" s="7">
        <v>1344.0795048455432</v>
      </c>
      <c r="H363" s="8">
        <v>8.5996105679697491E-6</v>
      </c>
      <c r="I363" s="8">
        <v>2.5739834985257994E-5</v>
      </c>
      <c r="J363" s="9">
        <f t="shared" si="5"/>
        <v>6.3308145823213975E-7</v>
      </c>
      <c r="K363" s="19">
        <v>8.5000000000000006E-2</v>
      </c>
      <c r="L363" s="19">
        <v>3.7000000000000002E-3</v>
      </c>
      <c r="M363" s="19">
        <v>8.8700000000000001E-2</v>
      </c>
      <c r="N363" s="7">
        <v>159.69042320487634</v>
      </c>
      <c r="O363" s="10">
        <v>1.0217218892523982E-6</v>
      </c>
      <c r="P363" s="47">
        <v>1184.3890816406667</v>
      </c>
      <c r="Q363" s="48">
        <v>7.5778886787173502E-6</v>
      </c>
      <c r="R363" s="7">
        <v>47802.05</v>
      </c>
      <c r="S363" s="7">
        <v>0</v>
      </c>
      <c r="T363" s="7">
        <v>0</v>
      </c>
      <c r="U363" s="7"/>
      <c r="V363" s="7">
        <v>4111.0200000000004</v>
      </c>
      <c r="W363" s="7">
        <v>176.84</v>
      </c>
      <c r="X363" s="7">
        <v>4121.9653139558068</v>
      </c>
      <c r="Y363" s="7">
        <v>159.69042320487634</v>
      </c>
      <c r="Z363" s="7">
        <v>1184.3890816406667</v>
      </c>
      <c r="AA363" s="7"/>
      <c r="AB363" s="7"/>
      <c r="AC363" s="7"/>
      <c r="AD363" s="7"/>
      <c r="AE363" s="7"/>
      <c r="AF363" s="7"/>
      <c r="AG363" s="7"/>
      <c r="AH363" s="7"/>
      <c r="AI363" s="7"/>
    </row>
    <row r="364" spans="1:35" x14ac:dyDescent="0.25">
      <c r="A364" s="4">
        <v>6977</v>
      </c>
      <c r="B364" s="4" t="s">
        <v>723</v>
      </c>
      <c r="C364" s="4" t="s">
        <v>568</v>
      </c>
      <c r="D364" s="6" t="s">
        <v>724</v>
      </c>
      <c r="E364" s="7">
        <v>114742.28240493817</v>
      </c>
      <c r="F364" s="8">
        <v>7.3413733399339961E-4</v>
      </c>
      <c r="G364" s="7">
        <v>37598.390859895073</v>
      </c>
      <c r="H364" s="8">
        <v>2.4055981674578618E-4</v>
      </c>
      <c r="I364" s="8">
        <v>6.4515398117062661E-4</v>
      </c>
      <c r="J364" s="9">
        <f t="shared" si="5"/>
        <v>8.8983352822773003E-5</v>
      </c>
      <c r="K364" s="19">
        <v>8.5000000000000006E-2</v>
      </c>
      <c r="L364" s="19">
        <v>3.7000000000000002E-3</v>
      </c>
      <c r="M364" s="19">
        <v>8.8700000000000001E-2</v>
      </c>
      <c r="N364" s="7">
        <v>4628.8008386443989</v>
      </c>
      <c r="O364" s="10">
        <v>2.9615721737835709E-5</v>
      </c>
      <c r="P364" s="47">
        <v>32969.590021250675</v>
      </c>
      <c r="Q364" s="48">
        <v>2.1094409500795047E-4</v>
      </c>
      <c r="R364" s="7">
        <v>1323860.3600000001</v>
      </c>
      <c r="S364" s="7">
        <v>54611.990000000005</v>
      </c>
      <c r="T364" s="7">
        <v>0</v>
      </c>
      <c r="U364" s="7"/>
      <c r="V364" s="7">
        <v>114437.59999999999</v>
      </c>
      <c r="W364" s="7">
        <v>5125.8999999999996</v>
      </c>
      <c r="X364" s="7">
        <v>114742.28240493817</v>
      </c>
      <c r="Y364" s="7">
        <v>4628.8008386443989</v>
      </c>
      <c r="Z364" s="7">
        <v>32969.590021250675</v>
      </c>
      <c r="AA364" s="7"/>
      <c r="AB364" s="7"/>
      <c r="AC364" s="7"/>
      <c r="AD364" s="7"/>
      <c r="AE364" s="7"/>
      <c r="AF364" s="7"/>
      <c r="AG364" s="7"/>
      <c r="AH364" s="7"/>
      <c r="AI364" s="7"/>
    </row>
    <row r="365" spans="1:35" x14ac:dyDescent="0.25">
      <c r="A365" s="4">
        <v>6787</v>
      </c>
      <c r="B365" s="4" t="s">
        <v>725</v>
      </c>
      <c r="C365" s="4" t="s">
        <v>568</v>
      </c>
      <c r="D365" s="6" t="s">
        <v>726</v>
      </c>
      <c r="E365" s="7">
        <v>27331.23434692961</v>
      </c>
      <c r="F365" s="8">
        <v>1.7486909879823172E-4</v>
      </c>
      <c r="G365" s="7">
        <v>9017.7671284379576</v>
      </c>
      <c r="H365" s="8">
        <v>5.7696948147510786E-5</v>
      </c>
      <c r="I365" s="8">
        <v>1.7944584638585244E-4</v>
      </c>
      <c r="J365" s="9">
        <f t="shared" si="5"/>
        <v>-4.5767475876207198E-6</v>
      </c>
      <c r="K365" s="19">
        <v>8.5000000000000006E-2</v>
      </c>
      <c r="L365" s="19">
        <v>3.7000000000000002E-3</v>
      </c>
      <c r="M365" s="19">
        <v>8.8700000000000001E-2</v>
      </c>
      <c r="N365" s="7">
        <v>1164.5192035543112</v>
      </c>
      <c r="O365" s="10">
        <v>7.4507583914391953E-6</v>
      </c>
      <c r="P365" s="47">
        <v>7853.2479248836471</v>
      </c>
      <c r="Q365" s="48">
        <v>5.0246189756071594E-5</v>
      </c>
      <c r="R365" s="7">
        <v>316960.2</v>
      </c>
      <c r="S365" s="7">
        <v>31575.82</v>
      </c>
      <c r="T365" s="7">
        <v>0</v>
      </c>
      <c r="U365" s="7"/>
      <c r="V365" s="7">
        <v>27258.66</v>
      </c>
      <c r="W365" s="7">
        <v>1289.58</v>
      </c>
      <c r="X365" s="7">
        <v>27331.23434692961</v>
      </c>
      <c r="Y365" s="7">
        <v>1164.5192035543112</v>
      </c>
      <c r="Z365" s="7">
        <v>7853.2479248836471</v>
      </c>
      <c r="AA365" s="7"/>
      <c r="AB365" s="7"/>
      <c r="AC365" s="7"/>
      <c r="AD365" s="7"/>
      <c r="AE365" s="7"/>
      <c r="AF365" s="7"/>
      <c r="AG365" s="7"/>
      <c r="AH365" s="7"/>
      <c r="AI365" s="7"/>
    </row>
    <row r="366" spans="1:35" x14ac:dyDescent="0.25">
      <c r="A366" s="4">
        <v>6784</v>
      </c>
      <c r="B366" s="4" t="s">
        <v>727</v>
      </c>
      <c r="C366" s="4" t="s">
        <v>568</v>
      </c>
      <c r="D366" s="6" t="s">
        <v>728</v>
      </c>
      <c r="E366" s="7">
        <v>28835.328262178162</v>
      </c>
      <c r="F366" s="8">
        <v>1.8449250417132149E-4</v>
      </c>
      <c r="G366" s="7">
        <v>9402.7374842514328</v>
      </c>
      <c r="H366" s="8">
        <v>6.0160042873881962E-5</v>
      </c>
      <c r="I366" s="8">
        <v>1.7098160175751817E-4</v>
      </c>
      <c r="J366" s="9">
        <f t="shared" si="5"/>
        <v>1.3510902413803322E-5</v>
      </c>
      <c r="K366" s="19">
        <v>8.5000000000000006E-2</v>
      </c>
      <c r="L366" s="19">
        <v>3.7000000000000002E-3</v>
      </c>
      <c r="M366" s="19">
        <v>8.8700000000000001E-2</v>
      </c>
      <c r="N366" s="7">
        <v>1117.3092096323992</v>
      </c>
      <c r="O366" s="10">
        <v>7.1487021803437689E-6</v>
      </c>
      <c r="P366" s="47">
        <v>8285.4282746190329</v>
      </c>
      <c r="Q366" s="48">
        <v>5.3011340693538185E-5</v>
      </c>
      <c r="R366" s="7">
        <v>333857.09000000003</v>
      </c>
      <c r="S366" s="7">
        <v>0</v>
      </c>
      <c r="T366" s="7">
        <v>0</v>
      </c>
      <c r="U366" s="7"/>
      <c r="V366" s="7">
        <v>28758.76</v>
      </c>
      <c r="W366" s="7">
        <v>1237.3</v>
      </c>
      <c r="X366" s="7">
        <v>28835.328262178162</v>
      </c>
      <c r="Y366" s="7">
        <v>1117.3092096323992</v>
      </c>
      <c r="Z366" s="7">
        <v>8285.4282746190329</v>
      </c>
      <c r="AA366" s="7"/>
      <c r="AB366" s="7"/>
      <c r="AC366" s="7"/>
      <c r="AD366" s="7"/>
      <c r="AE366" s="7"/>
      <c r="AF366" s="7"/>
      <c r="AG366" s="7"/>
      <c r="AH366" s="7"/>
      <c r="AI366" s="7"/>
    </row>
    <row r="367" spans="1:35" x14ac:dyDescent="0.25">
      <c r="A367" s="4">
        <v>6979</v>
      </c>
      <c r="B367" s="4" t="s">
        <v>729</v>
      </c>
      <c r="C367" s="4" t="s">
        <v>568</v>
      </c>
      <c r="D367" s="6" t="s">
        <v>730</v>
      </c>
      <c r="E367" s="7">
        <v>47009.286718028241</v>
      </c>
      <c r="F367" s="8">
        <v>3.0077205804840537E-4</v>
      </c>
      <c r="G367" s="7">
        <v>15328.856568370449</v>
      </c>
      <c r="H367" s="8">
        <v>9.807619003564789E-5</v>
      </c>
      <c r="I367" s="8">
        <v>3.0979460686466606E-4</v>
      </c>
      <c r="J367" s="9">
        <f t="shared" si="5"/>
        <v>-9.0225488162606893E-6</v>
      </c>
      <c r="K367" s="19">
        <v>8.5000000000000006E-2</v>
      </c>
      <c r="L367" s="19">
        <v>3.7000000000000002E-3</v>
      </c>
      <c r="M367" s="19">
        <v>8.8700000000000001E-2</v>
      </c>
      <c r="N367" s="7">
        <v>1821.3955191372741</v>
      </c>
      <c r="O367" s="10">
        <v>1.1653545864182802E-5</v>
      </c>
      <c r="P367" s="47">
        <v>13507.461049233176</v>
      </c>
      <c r="Q367" s="48">
        <v>8.6422644171465092E-5</v>
      </c>
      <c r="R367" s="7">
        <v>545165.92999999993</v>
      </c>
      <c r="S367" s="7">
        <v>0</v>
      </c>
      <c r="T367" s="7">
        <v>0</v>
      </c>
      <c r="U367" s="7"/>
      <c r="V367" s="7">
        <v>46884.460000000006</v>
      </c>
      <c r="W367" s="7">
        <v>2017</v>
      </c>
      <c r="X367" s="7">
        <v>47009.286718028241</v>
      </c>
      <c r="Y367" s="7">
        <v>1821.3955191372741</v>
      </c>
      <c r="Z367" s="7">
        <v>13507.461049233176</v>
      </c>
      <c r="AA367" s="7"/>
      <c r="AB367" s="7"/>
      <c r="AC367" s="7"/>
      <c r="AD367" s="7"/>
      <c r="AE367" s="7"/>
      <c r="AF367" s="7"/>
      <c r="AG367" s="7"/>
      <c r="AH367" s="7"/>
      <c r="AI367" s="7"/>
    </row>
    <row r="368" spans="1:35" x14ac:dyDescent="0.25">
      <c r="A368" s="4">
        <v>6785</v>
      </c>
      <c r="B368" s="4" t="s">
        <v>731</v>
      </c>
      <c r="C368" s="4" t="s">
        <v>568</v>
      </c>
      <c r="D368" s="6" t="s">
        <v>732</v>
      </c>
      <c r="E368" s="7">
        <v>18919.448001164685</v>
      </c>
      <c r="F368" s="8">
        <v>1.2104930131321872E-4</v>
      </c>
      <c r="G368" s="7">
        <v>6181.0694341606113</v>
      </c>
      <c r="H368" s="8">
        <v>3.9547355521555066E-5</v>
      </c>
      <c r="I368" s="8">
        <v>1.1386659017456534E-4</v>
      </c>
      <c r="J368" s="9">
        <f t="shared" si="5"/>
        <v>7.182711138653376E-6</v>
      </c>
      <c r="K368" s="19">
        <v>8.5000000000000006E-2</v>
      </c>
      <c r="L368" s="19">
        <v>3.7000000000000002E-3</v>
      </c>
      <c r="M368" s="19">
        <v>8.8700000000000001E-2</v>
      </c>
      <c r="N368" s="7">
        <v>744.83066539157483</v>
      </c>
      <c r="O368" s="10">
        <v>4.7655318292985915E-6</v>
      </c>
      <c r="P368" s="47">
        <v>5436.2387687690361</v>
      </c>
      <c r="Q368" s="48">
        <v>3.4781823692256469E-5</v>
      </c>
      <c r="R368" s="7">
        <v>219408.87</v>
      </c>
      <c r="S368" s="7">
        <v>3504.62</v>
      </c>
      <c r="T368" s="7">
        <v>0</v>
      </c>
      <c r="U368" s="7"/>
      <c r="V368" s="7">
        <v>18869.21</v>
      </c>
      <c r="W368" s="7">
        <v>824.82</v>
      </c>
      <c r="X368" s="7">
        <v>18919.448001164685</v>
      </c>
      <c r="Y368" s="7">
        <v>744.83066539157483</v>
      </c>
      <c r="Z368" s="7">
        <v>5436.2387687690361</v>
      </c>
      <c r="AA368" s="7"/>
      <c r="AB368" s="7"/>
      <c r="AC368" s="7"/>
      <c r="AD368" s="7"/>
      <c r="AE368" s="7"/>
      <c r="AF368" s="7"/>
      <c r="AG368" s="7"/>
      <c r="AH368" s="7"/>
      <c r="AI368" s="7"/>
    </row>
    <row r="369" spans="1:35" x14ac:dyDescent="0.25">
      <c r="A369" s="4">
        <v>6782</v>
      </c>
      <c r="B369" s="4" t="s">
        <v>733</v>
      </c>
      <c r="C369" s="4" t="s">
        <v>568</v>
      </c>
      <c r="D369" s="6" t="s">
        <v>734</v>
      </c>
      <c r="E369" s="7">
        <v>2622.914790743584</v>
      </c>
      <c r="F369" s="8">
        <v>1.6781779405195786E-5</v>
      </c>
      <c r="G369" s="7">
        <v>855.2930142669436</v>
      </c>
      <c r="H369" s="8">
        <v>5.4722855438867375E-6</v>
      </c>
      <c r="I369" s="8">
        <v>2.1216223919332981E-5</v>
      </c>
      <c r="J369" s="9">
        <f t="shared" si="5"/>
        <v>-4.4344445141371945E-6</v>
      </c>
      <c r="K369" s="19">
        <v>8.5000000000000006E-2</v>
      </c>
      <c r="L369" s="19">
        <v>3.7000000000000002E-3</v>
      </c>
      <c r="M369" s="19">
        <v>8.8700000000000001E-2</v>
      </c>
      <c r="N369" s="7">
        <v>101.63513419876062</v>
      </c>
      <c r="O369" s="10">
        <v>6.5027594794931804E-7</v>
      </c>
      <c r="P369" s="47">
        <v>753.65788006818298</v>
      </c>
      <c r="Q369" s="48">
        <v>4.8220095959374189E-6</v>
      </c>
      <c r="R369" s="7">
        <v>30418.02</v>
      </c>
      <c r="S369" s="7">
        <v>0</v>
      </c>
      <c r="T369" s="7">
        <v>0</v>
      </c>
      <c r="U369" s="7"/>
      <c r="V369" s="7">
        <v>2615.9499999999998</v>
      </c>
      <c r="W369" s="7">
        <v>112.55</v>
      </c>
      <c r="X369" s="7">
        <v>2622.914790743584</v>
      </c>
      <c r="Y369" s="7">
        <v>101.63513419876062</v>
      </c>
      <c r="Z369" s="7">
        <v>753.65788006818298</v>
      </c>
      <c r="AA369" s="7"/>
      <c r="AB369" s="7"/>
      <c r="AC369" s="7"/>
      <c r="AD369" s="7"/>
      <c r="AE369" s="7"/>
      <c r="AF369" s="7"/>
      <c r="AG369" s="7"/>
      <c r="AH369" s="7"/>
      <c r="AI369" s="7"/>
    </row>
    <row r="370" spans="1:35" x14ac:dyDescent="0.25">
      <c r="A370" s="4">
        <v>6786</v>
      </c>
      <c r="B370" s="4" t="s">
        <v>735</v>
      </c>
      <c r="C370" s="4" t="s">
        <v>568</v>
      </c>
      <c r="D370" s="6" t="s">
        <v>736</v>
      </c>
      <c r="E370" s="7">
        <v>1261790.0605713797</v>
      </c>
      <c r="F370" s="8">
        <v>8.0731110773806306E-3</v>
      </c>
      <c r="G370" s="7">
        <v>415652.79608166672</v>
      </c>
      <c r="H370" s="8">
        <v>2.6594053141230211E-3</v>
      </c>
      <c r="I370" s="8">
        <v>8.1547254042655462E-3</v>
      </c>
      <c r="J370" s="9">
        <f t="shared" si="5"/>
        <v>-8.1614326884915656E-5</v>
      </c>
      <c r="K370" s="19">
        <v>8.5000000000000006E-2</v>
      </c>
      <c r="L370" s="19">
        <v>3.7000000000000002E-3</v>
      </c>
      <c r="M370" s="19">
        <v>8.8700000000000001E-2</v>
      </c>
      <c r="N370" s="7">
        <v>53095.070036842342</v>
      </c>
      <c r="O370" s="10">
        <v>3.3970975954163802E-4</v>
      </c>
      <c r="P370" s="47">
        <v>362557.72604482435</v>
      </c>
      <c r="Q370" s="48">
        <v>2.3196955545813826E-3</v>
      </c>
      <c r="R370" s="7">
        <v>14521890.17</v>
      </c>
      <c r="S370" s="7">
        <v>1257193.1399999999</v>
      </c>
      <c r="T370" s="7">
        <v>0</v>
      </c>
      <c r="U370" s="7"/>
      <c r="V370" s="7">
        <v>1258439.55</v>
      </c>
      <c r="W370" s="7">
        <v>58797.09</v>
      </c>
      <c r="X370" s="7">
        <v>1261790.0605713797</v>
      </c>
      <c r="Y370" s="7">
        <v>53095.070036842342</v>
      </c>
      <c r="Z370" s="7">
        <v>362557.72604482435</v>
      </c>
      <c r="AA370" s="7"/>
      <c r="AB370" s="7"/>
      <c r="AC370" s="7"/>
      <c r="AD370" s="7"/>
      <c r="AE370" s="7"/>
      <c r="AF370" s="7"/>
      <c r="AG370" s="7"/>
      <c r="AH370" s="7"/>
      <c r="AI370" s="7"/>
    </row>
    <row r="371" spans="1:35" x14ac:dyDescent="0.25">
      <c r="A371" s="4">
        <v>6796</v>
      </c>
      <c r="B371" s="4" t="s">
        <v>737</v>
      </c>
      <c r="C371" s="4" t="s">
        <v>568</v>
      </c>
      <c r="D371" s="6" t="s">
        <v>738</v>
      </c>
      <c r="E371" s="7">
        <v>9171.9247892208532</v>
      </c>
      <c r="F371" s="8">
        <v>5.86832706411005E-5</v>
      </c>
      <c r="G371" s="7">
        <v>2990.817672904926</v>
      </c>
      <c r="H371" s="8">
        <v>1.9135674023791867E-5</v>
      </c>
      <c r="I371" s="8">
        <v>5.5650951148921469E-5</v>
      </c>
      <c r="J371" s="9">
        <f t="shared" si="5"/>
        <v>3.0323194921790312E-6</v>
      </c>
      <c r="K371" s="19">
        <v>8.5000000000000006E-2</v>
      </c>
      <c r="L371" s="19">
        <v>3.7000000000000002E-3</v>
      </c>
      <c r="M371" s="19">
        <v>8.8700000000000001E-2</v>
      </c>
      <c r="N371" s="7">
        <v>355.39336663939793</v>
      </c>
      <c r="O371" s="10">
        <v>2.2738569709012315E-6</v>
      </c>
      <c r="P371" s="47">
        <v>2635.4243062655282</v>
      </c>
      <c r="Q371" s="48">
        <v>1.6861817052890636E-5</v>
      </c>
      <c r="R371" s="7">
        <v>106366.74</v>
      </c>
      <c r="S371" s="7">
        <v>0</v>
      </c>
      <c r="T371" s="7">
        <v>0</v>
      </c>
      <c r="U371" s="7"/>
      <c r="V371" s="7">
        <v>9147.57</v>
      </c>
      <c r="W371" s="7">
        <v>393.56</v>
      </c>
      <c r="X371" s="7">
        <v>9171.9247892208532</v>
      </c>
      <c r="Y371" s="7">
        <v>355.39336663939793</v>
      </c>
      <c r="Z371" s="7">
        <v>2635.4243062655282</v>
      </c>
      <c r="AA371" s="7"/>
      <c r="AB371" s="7"/>
      <c r="AC371" s="7"/>
      <c r="AD371" s="7"/>
      <c r="AE371" s="7"/>
      <c r="AF371" s="7"/>
      <c r="AG371" s="7"/>
      <c r="AH371" s="7"/>
      <c r="AI371" s="7"/>
    </row>
    <row r="372" spans="1:35" x14ac:dyDescent="0.25">
      <c r="A372" s="4">
        <v>6789</v>
      </c>
      <c r="B372" s="4" t="s">
        <v>739</v>
      </c>
      <c r="C372" s="4" t="s">
        <v>568</v>
      </c>
      <c r="D372" s="6" t="s">
        <v>740</v>
      </c>
      <c r="E372" s="7">
        <v>17953.142108303113</v>
      </c>
      <c r="F372" s="8">
        <v>1.1486673968781936E-4</v>
      </c>
      <c r="G372" s="7">
        <v>5969.2091391196245</v>
      </c>
      <c r="H372" s="8">
        <v>3.8191843421564354E-5</v>
      </c>
      <c r="I372" s="8">
        <v>1.3062420782766776E-4</v>
      </c>
      <c r="J372" s="9">
        <f t="shared" si="5"/>
        <v>-1.5757468139848398E-5</v>
      </c>
      <c r="K372" s="19">
        <v>8.5000000000000006E-2</v>
      </c>
      <c r="L372" s="19">
        <v>3.7000000000000002E-3</v>
      </c>
      <c r="M372" s="19">
        <v>8.8700000000000001E-2</v>
      </c>
      <c r="N372" s="7">
        <v>810.62485355436195</v>
      </c>
      <c r="O372" s="10">
        <v>5.1864923407831522E-6</v>
      </c>
      <c r="P372" s="47">
        <v>5158.5842855652627</v>
      </c>
      <c r="Q372" s="48">
        <v>3.30053510807812E-5</v>
      </c>
      <c r="R372" s="7">
        <v>208202.38</v>
      </c>
      <c r="S372" s="7">
        <v>34406.36</v>
      </c>
      <c r="T372" s="7">
        <v>0</v>
      </c>
      <c r="U372" s="7"/>
      <c r="V372" s="7">
        <v>17905.47</v>
      </c>
      <c r="W372" s="7">
        <v>897.68</v>
      </c>
      <c r="X372" s="7">
        <v>17953.142108303113</v>
      </c>
      <c r="Y372" s="7">
        <v>810.62485355436195</v>
      </c>
      <c r="Z372" s="7">
        <v>5158.5842855652627</v>
      </c>
      <c r="AA372" s="7"/>
      <c r="AB372" s="7"/>
      <c r="AC372" s="7"/>
      <c r="AD372" s="7"/>
      <c r="AE372" s="7"/>
      <c r="AF372" s="7"/>
      <c r="AG372" s="7"/>
      <c r="AH372" s="7"/>
      <c r="AI372" s="7"/>
    </row>
    <row r="373" spans="1:35" x14ac:dyDescent="0.25">
      <c r="A373" s="4">
        <v>7059</v>
      </c>
      <c r="B373" s="4" t="s">
        <v>741</v>
      </c>
      <c r="C373" s="4" t="s">
        <v>568</v>
      </c>
      <c r="D373" s="6" t="s">
        <v>742</v>
      </c>
      <c r="E373" s="7">
        <v>3122.1003094727653</v>
      </c>
      <c r="F373" s="8">
        <v>1.9975638880595082E-5</v>
      </c>
      <c r="G373" s="7">
        <v>1109.3291346546089</v>
      </c>
      <c r="H373" s="8">
        <v>7.0976445331846575E-6</v>
      </c>
      <c r="I373" s="8">
        <v>3.2486778038348219E-5</v>
      </c>
      <c r="J373" s="9">
        <f t="shared" si="5"/>
        <v>-1.2511139157753137E-5</v>
      </c>
      <c r="K373" s="19">
        <v>8.5000000000000006E-2</v>
      </c>
      <c r="L373" s="19">
        <v>3.7000000000000002E-3</v>
      </c>
      <c r="M373" s="19">
        <v>8.8700000000000001E-2</v>
      </c>
      <c r="N373" s="7">
        <v>212.23727757205427</v>
      </c>
      <c r="O373" s="10">
        <v>1.3579240874858125E-6</v>
      </c>
      <c r="P373" s="47">
        <v>897.09185708255472</v>
      </c>
      <c r="Q373" s="48">
        <v>5.739720445698846E-6</v>
      </c>
      <c r="R373" s="7">
        <v>36206.65</v>
      </c>
      <c r="S373" s="7">
        <v>27306.240000000002</v>
      </c>
      <c r="T373" s="7">
        <v>0</v>
      </c>
      <c r="U373" s="7"/>
      <c r="V373" s="7">
        <v>3113.81</v>
      </c>
      <c r="W373" s="7">
        <v>235.03</v>
      </c>
      <c r="X373" s="7">
        <v>3122.1003094727653</v>
      </c>
      <c r="Y373" s="7">
        <v>212.23727757205427</v>
      </c>
      <c r="Z373" s="7">
        <v>897.09185708255472</v>
      </c>
      <c r="AA373" s="7"/>
      <c r="AB373" s="7"/>
      <c r="AC373" s="7"/>
      <c r="AD373" s="7"/>
      <c r="AE373" s="7"/>
      <c r="AF373" s="7"/>
      <c r="AG373" s="7"/>
      <c r="AH373" s="7"/>
      <c r="AI373" s="7"/>
    </row>
    <row r="374" spans="1:35" x14ac:dyDescent="0.25">
      <c r="A374" s="4">
        <v>6783</v>
      </c>
      <c r="B374" s="4" t="s">
        <v>743</v>
      </c>
      <c r="C374" s="4" t="s">
        <v>568</v>
      </c>
      <c r="D374" s="6" t="s">
        <v>744</v>
      </c>
      <c r="E374" s="7">
        <v>32346.882713748684</v>
      </c>
      <c r="F374" s="8">
        <v>2.0695992567641865E-4</v>
      </c>
      <c r="G374" s="7">
        <v>10547.782847377795</v>
      </c>
      <c r="H374" s="8">
        <v>6.7486204882934996E-5</v>
      </c>
      <c r="I374" s="8">
        <v>1.8919611446951176E-4</v>
      </c>
      <c r="J374" s="9">
        <f t="shared" si="5"/>
        <v>1.7763811206906891E-5</v>
      </c>
      <c r="K374" s="19">
        <v>8.5000000000000006E-2</v>
      </c>
      <c r="L374" s="19">
        <v>3.7000000000000002E-3</v>
      </c>
      <c r="M374" s="19">
        <v>8.8700000000000001E-2</v>
      </c>
      <c r="N374" s="7">
        <v>1253.3585149934413</v>
      </c>
      <c r="O374" s="10">
        <v>8.0191648575365227E-6</v>
      </c>
      <c r="P374" s="47">
        <v>9294.4243323843548</v>
      </c>
      <c r="Q374" s="48">
        <v>5.9467040025398474E-5</v>
      </c>
      <c r="R374" s="7">
        <v>360560.37999999995</v>
      </c>
      <c r="S374" s="7">
        <v>0</v>
      </c>
      <c r="T374" s="7">
        <v>0</v>
      </c>
      <c r="U374" s="7"/>
      <c r="V374" s="7">
        <v>32260.989999999998</v>
      </c>
      <c r="W374" s="7">
        <v>1387.96</v>
      </c>
      <c r="X374" s="7">
        <v>32346.882713748684</v>
      </c>
      <c r="Y374" s="7">
        <v>1253.3585149934413</v>
      </c>
      <c r="Z374" s="7">
        <v>9294.4243323843548</v>
      </c>
      <c r="AA374" s="7"/>
      <c r="AB374" s="7"/>
      <c r="AC374" s="7"/>
      <c r="AD374" s="7"/>
      <c r="AE374" s="7"/>
      <c r="AF374" s="7"/>
      <c r="AG374" s="7"/>
      <c r="AH374" s="7"/>
      <c r="AI374" s="7"/>
    </row>
    <row r="375" spans="1:35" x14ac:dyDescent="0.25">
      <c r="A375" s="4">
        <v>6794</v>
      </c>
      <c r="B375" s="4" t="s">
        <v>745</v>
      </c>
      <c r="C375" s="4" t="s">
        <v>568</v>
      </c>
      <c r="D375" s="6" t="s">
        <v>746</v>
      </c>
      <c r="E375" s="7">
        <v>98483.218689625966</v>
      </c>
      <c r="F375" s="8">
        <v>6.301095472088968E-4</v>
      </c>
      <c r="G375" s="7">
        <v>32175.921148795907</v>
      </c>
      <c r="H375" s="8">
        <v>2.0586608942983924E-4</v>
      </c>
      <c r="I375" s="8">
        <v>6.0930890154409288E-4</v>
      </c>
      <c r="J375" s="9">
        <f t="shared" si="5"/>
        <v>2.0800645664803921E-5</v>
      </c>
      <c r="K375" s="19">
        <v>8.5000000000000006E-2</v>
      </c>
      <c r="L375" s="19">
        <v>3.7000000000000002E-3</v>
      </c>
      <c r="M375" s="19">
        <v>8.8700000000000001E-2</v>
      </c>
      <c r="N375" s="7">
        <v>3878.1456808887019</v>
      </c>
      <c r="O375" s="10">
        <v>2.4812923983488048E-5</v>
      </c>
      <c r="P375" s="47">
        <v>28297.775467907206</v>
      </c>
      <c r="Q375" s="48">
        <v>1.810531654463512E-4</v>
      </c>
      <c r="R375" s="7">
        <v>1141597.2200000002</v>
      </c>
      <c r="S375" s="7">
        <v>18598.75</v>
      </c>
      <c r="T375" s="7">
        <v>0</v>
      </c>
      <c r="U375" s="7"/>
      <c r="V375" s="7">
        <v>98221.71</v>
      </c>
      <c r="W375" s="7">
        <v>4294.63</v>
      </c>
      <c r="X375" s="7">
        <v>98483.218689625966</v>
      </c>
      <c r="Y375" s="7">
        <v>3878.1456808887019</v>
      </c>
      <c r="Z375" s="7">
        <v>28297.775467907206</v>
      </c>
      <c r="AA375" s="7"/>
      <c r="AB375" s="7"/>
      <c r="AC375" s="7"/>
      <c r="AD375" s="7"/>
      <c r="AE375" s="7"/>
      <c r="AF375" s="7"/>
      <c r="AG375" s="7"/>
      <c r="AH375" s="7"/>
      <c r="AI375" s="7"/>
    </row>
    <row r="376" spans="1:35" x14ac:dyDescent="0.25">
      <c r="A376" s="4">
        <v>6792</v>
      </c>
      <c r="B376" s="4" t="s">
        <v>747</v>
      </c>
      <c r="C376" s="4" t="s">
        <v>568</v>
      </c>
      <c r="D376" s="6" t="s">
        <v>748</v>
      </c>
      <c r="E376" s="7">
        <v>19967.210190056376</v>
      </c>
      <c r="F376" s="8">
        <v>1.2775303182903188E-4</v>
      </c>
      <c r="G376" s="7">
        <v>6661.8035464081777</v>
      </c>
      <c r="H376" s="8">
        <v>4.2623160291409664E-5</v>
      </c>
      <c r="I376" s="8">
        <v>1.1792961609071908E-4</v>
      </c>
      <c r="J376" s="9">
        <f t="shared" si="5"/>
        <v>9.8234157383127982E-6</v>
      </c>
      <c r="K376" s="19">
        <v>8.5000000000000006E-2</v>
      </c>
      <c r="L376" s="19">
        <v>3.7000000000000002E-3</v>
      </c>
      <c r="M376" s="19">
        <v>8.8700000000000001E-2</v>
      </c>
      <c r="N376" s="7">
        <v>924.50496704885961</v>
      </c>
      <c r="O376" s="10">
        <v>5.9151133962774975E-6</v>
      </c>
      <c r="P376" s="47">
        <v>5737.298579359318</v>
      </c>
      <c r="Q376" s="48">
        <v>3.6708046895132168E-5</v>
      </c>
      <c r="R376" s="7">
        <v>229180.48</v>
      </c>
      <c r="S376" s="7">
        <v>45110.43</v>
      </c>
      <c r="T376" s="7">
        <v>0</v>
      </c>
      <c r="U376" s="7"/>
      <c r="V376" s="7">
        <v>19914.189999999999</v>
      </c>
      <c r="W376" s="7">
        <v>1023.79</v>
      </c>
      <c r="X376" s="7">
        <v>19967.210190056376</v>
      </c>
      <c r="Y376" s="7">
        <v>924.50496704885961</v>
      </c>
      <c r="Z376" s="7">
        <v>5737.298579359318</v>
      </c>
      <c r="AA376" s="7"/>
      <c r="AB376" s="7"/>
      <c r="AC376" s="7"/>
      <c r="AD376" s="7"/>
      <c r="AE376" s="7"/>
      <c r="AF376" s="7"/>
      <c r="AG376" s="7"/>
      <c r="AH376" s="7"/>
      <c r="AI376" s="7"/>
    </row>
    <row r="377" spans="1:35" x14ac:dyDescent="0.25">
      <c r="A377" s="4">
        <v>6793</v>
      </c>
      <c r="B377" s="4" t="s">
        <v>749</v>
      </c>
      <c r="C377" s="4" t="s">
        <v>568</v>
      </c>
      <c r="D377" s="6" t="s">
        <v>750</v>
      </c>
      <c r="E377" s="7">
        <v>38304.803154918227</v>
      </c>
      <c r="F377" s="8">
        <v>2.4507954241359406E-4</v>
      </c>
      <c r="G377" s="7">
        <v>12490.511367850437</v>
      </c>
      <c r="H377" s="8">
        <v>7.9916056431986497E-5</v>
      </c>
      <c r="I377" s="8">
        <v>2.5554755281977077E-4</v>
      </c>
      <c r="J377" s="9">
        <f t="shared" si="5"/>
        <v>-1.0468010406176702E-5</v>
      </c>
      <c r="K377" s="19">
        <v>8.5000000000000006E-2</v>
      </c>
      <c r="L377" s="19">
        <v>3.7000000000000002E-3</v>
      </c>
      <c r="M377" s="19">
        <v>8.8700000000000001E-2</v>
      </c>
      <c r="N377" s="7">
        <v>1484.1619263649316</v>
      </c>
      <c r="O377" s="10">
        <v>9.4958776921555025E-6</v>
      </c>
      <c r="P377" s="47">
        <v>11006.349441485505</v>
      </c>
      <c r="Q377" s="48">
        <v>7.0420178739830994E-5</v>
      </c>
      <c r="R377" s="7">
        <v>444221.24</v>
      </c>
      <c r="S377" s="7">
        <v>0</v>
      </c>
      <c r="T377" s="7">
        <v>0</v>
      </c>
      <c r="U377" s="7"/>
      <c r="V377" s="7">
        <v>38203.090000000004</v>
      </c>
      <c r="W377" s="7">
        <v>1643.5500000000002</v>
      </c>
      <c r="X377" s="7">
        <v>38304.803154918227</v>
      </c>
      <c r="Y377" s="7">
        <v>1484.1619263649316</v>
      </c>
      <c r="Z377" s="7">
        <v>11006.349441485505</v>
      </c>
      <c r="AA377" s="7"/>
      <c r="AB377" s="7"/>
      <c r="AC377" s="7"/>
      <c r="AD377" s="7"/>
      <c r="AE377" s="7"/>
      <c r="AF377" s="7"/>
      <c r="AG377" s="7"/>
      <c r="AH377" s="7"/>
      <c r="AI377" s="7"/>
    </row>
    <row r="378" spans="1:35" x14ac:dyDescent="0.25">
      <c r="A378" s="4">
        <v>7063</v>
      </c>
      <c r="B378" s="4" t="s">
        <v>751</v>
      </c>
      <c r="C378" s="4" t="s">
        <v>568</v>
      </c>
      <c r="D378" s="6" t="s">
        <v>752</v>
      </c>
      <c r="E378" s="7">
        <v>92661.550046431978</v>
      </c>
      <c r="F378" s="8">
        <v>5.9286168872527058E-4</v>
      </c>
      <c r="G378" s="7">
        <v>30215.56967913979</v>
      </c>
      <c r="H378" s="8">
        <v>1.9332348376208369E-4</v>
      </c>
      <c r="I378" s="8">
        <v>4.7979042084052233E-4</v>
      </c>
      <c r="J378" s="9">
        <f t="shared" si="5"/>
        <v>1.1307126788474825E-4</v>
      </c>
      <c r="K378" s="19">
        <v>8.5000000000000006E-2</v>
      </c>
      <c r="L378" s="19">
        <v>3.7000000000000002E-3</v>
      </c>
      <c r="M378" s="19">
        <v>8.8700000000000001E-2</v>
      </c>
      <c r="N378" s="7">
        <v>3590.5692718532746</v>
      </c>
      <c r="O378" s="10">
        <v>2.297296948873958E-5</v>
      </c>
      <c r="P378" s="47">
        <v>26625.000407286516</v>
      </c>
      <c r="Q378" s="48">
        <v>1.7035051427334412E-4</v>
      </c>
      <c r="R378" s="7">
        <v>1074600.6200000001</v>
      </c>
      <c r="S378" s="7">
        <v>0</v>
      </c>
      <c r="T378" s="7">
        <v>0</v>
      </c>
      <c r="U378" s="7"/>
      <c r="V378" s="7">
        <v>92415.5</v>
      </c>
      <c r="W378" s="7">
        <v>3976.17</v>
      </c>
      <c r="X378" s="7">
        <v>92661.550046431978</v>
      </c>
      <c r="Y378" s="7">
        <v>3590.5692718532746</v>
      </c>
      <c r="Z378" s="7">
        <v>26625.000407286516</v>
      </c>
      <c r="AA378" s="7"/>
      <c r="AB378" s="7"/>
      <c r="AC378" s="7"/>
      <c r="AD378" s="7"/>
      <c r="AE378" s="7"/>
      <c r="AF378" s="7"/>
      <c r="AG378" s="7"/>
      <c r="AH378" s="7"/>
      <c r="AI378" s="7"/>
    </row>
    <row r="379" spans="1:35" x14ac:dyDescent="0.25">
      <c r="A379" s="4">
        <v>6915</v>
      </c>
      <c r="B379" s="4" t="s">
        <v>753</v>
      </c>
      <c r="C379" s="4" t="s">
        <v>568</v>
      </c>
      <c r="D379" s="6" t="s">
        <v>754</v>
      </c>
      <c r="E379" s="7">
        <v>2120.9719503245606</v>
      </c>
      <c r="F379" s="8">
        <v>1.3570278196061418E-5</v>
      </c>
      <c r="G379" s="7">
        <v>691.59760355851893</v>
      </c>
      <c r="H379" s="8">
        <v>4.4249391787488451E-6</v>
      </c>
      <c r="I379" s="8">
        <v>1.3856544462370389E-5</v>
      </c>
      <c r="J379" s="9">
        <f t="shared" si="5"/>
        <v>-2.8626626630897087E-7</v>
      </c>
      <c r="K379" s="19">
        <v>8.5000000000000006E-2</v>
      </c>
      <c r="L379" s="19">
        <v>3.7000000000000002E-3</v>
      </c>
      <c r="M379" s="19">
        <v>8.8700000000000001E-2</v>
      </c>
      <c r="N379" s="7">
        <v>82.16597832736764</v>
      </c>
      <c r="O379" s="10">
        <v>5.2570953801784485E-7</v>
      </c>
      <c r="P379" s="47">
        <v>609.43162523115132</v>
      </c>
      <c r="Q379" s="48">
        <v>3.8992296407310003E-6</v>
      </c>
      <c r="R379" s="7">
        <v>24596.93</v>
      </c>
      <c r="S379" s="7">
        <v>0</v>
      </c>
      <c r="T379" s="7">
        <v>0</v>
      </c>
      <c r="U379" s="7"/>
      <c r="V379" s="7">
        <v>2115.34</v>
      </c>
      <c r="W379" s="7">
        <v>90.99</v>
      </c>
      <c r="X379" s="7">
        <v>2120.9719503245606</v>
      </c>
      <c r="Y379" s="7">
        <v>82.16597832736764</v>
      </c>
      <c r="Z379" s="7">
        <v>609.43162523115132</v>
      </c>
      <c r="AA379" s="7"/>
      <c r="AB379" s="7"/>
      <c r="AC379" s="7"/>
      <c r="AD379" s="7"/>
      <c r="AE379" s="7"/>
      <c r="AF379" s="7"/>
      <c r="AG379" s="7"/>
      <c r="AH379" s="7"/>
      <c r="AI379" s="7"/>
    </row>
    <row r="380" spans="1:35" x14ac:dyDescent="0.25">
      <c r="A380" s="4">
        <v>6369</v>
      </c>
      <c r="B380" s="4" t="s">
        <v>755</v>
      </c>
      <c r="C380" s="4" t="s">
        <v>568</v>
      </c>
      <c r="D380" s="6" t="s">
        <v>756</v>
      </c>
      <c r="E380" s="7">
        <v>15864.435835061879</v>
      </c>
      <c r="F380" s="8">
        <v>1.0150290185233792E-4</v>
      </c>
      <c r="G380" s="7">
        <v>5173.192147731972</v>
      </c>
      <c r="H380" s="8">
        <v>3.3098814246770561E-5</v>
      </c>
      <c r="I380" s="8">
        <v>1.0934446382601171E-4</v>
      </c>
      <c r="J380" s="9">
        <f t="shared" si="5"/>
        <v>-7.8415619736737948E-6</v>
      </c>
      <c r="K380" s="19">
        <v>8.5000000000000006E-2</v>
      </c>
      <c r="L380" s="19">
        <v>3.7000000000000002E-3</v>
      </c>
      <c r="M380" s="19">
        <v>8.8700000000000001E-2</v>
      </c>
      <c r="N380" s="7">
        <v>614.76839636760769</v>
      </c>
      <c r="O380" s="10">
        <v>3.933375056458607E-6</v>
      </c>
      <c r="P380" s="47">
        <v>4558.4237513643648</v>
      </c>
      <c r="Q380" s="48">
        <v>2.9165439190311959E-5</v>
      </c>
      <c r="R380" s="7">
        <v>163707.79</v>
      </c>
      <c r="S380" s="7">
        <v>0</v>
      </c>
      <c r="T380" s="7">
        <v>0</v>
      </c>
      <c r="U380" s="7"/>
      <c r="V380" s="7">
        <v>15822.31</v>
      </c>
      <c r="W380" s="7">
        <v>680.79</v>
      </c>
      <c r="X380" s="7">
        <v>15864.435835061879</v>
      </c>
      <c r="Y380" s="7">
        <v>614.76839636760769</v>
      </c>
      <c r="Z380" s="7">
        <v>4558.4237513643648</v>
      </c>
      <c r="AA380" s="7"/>
      <c r="AB380" s="7"/>
      <c r="AC380" s="7"/>
      <c r="AD380" s="7"/>
      <c r="AE380" s="7"/>
      <c r="AF380" s="7"/>
      <c r="AG380" s="7"/>
      <c r="AH380" s="7"/>
      <c r="AI380" s="7"/>
    </row>
    <row r="381" spans="1:35" x14ac:dyDescent="0.25">
      <c r="A381" s="4">
        <v>6916</v>
      </c>
      <c r="B381" s="4" t="s">
        <v>757</v>
      </c>
      <c r="C381" s="4" t="s">
        <v>568</v>
      </c>
      <c r="D381" s="6" t="s">
        <v>758</v>
      </c>
      <c r="E381" s="7">
        <v>33827.283715713238</v>
      </c>
      <c r="F381" s="8">
        <v>2.1643174044290477E-4</v>
      </c>
      <c r="G381" s="7">
        <v>11377.375139928947</v>
      </c>
      <c r="H381" s="8">
        <v>7.2794053578201698E-5</v>
      </c>
      <c r="I381" s="8">
        <v>2.1852631882339366E-4</v>
      </c>
      <c r="J381" s="9">
        <f t="shared" si="5"/>
        <v>-2.0945783804888856E-6</v>
      </c>
      <c r="K381" s="19">
        <v>8.5000000000000006E-2</v>
      </c>
      <c r="L381" s="19">
        <v>3.7000000000000002E-3</v>
      </c>
      <c r="M381" s="19">
        <v>8.8700000000000001E-2</v>
      </c>
      <c r="N381" s="7">
        <v>1657.5782850635542</v>
      </c>
      <c r="O381" s="10">
        <v>1.0605420055942147E-5</v>
      </c>
      <c r="P381" s="47">
        <v>9719.7968548653917</v>
      </c>
      <c r="Q381" s="48">
        <v>6.2188633522259536E-5</v>
      </c>
      <c r="R381" s="7">
        <v>388803.25</v>
      </c>
      <c r="S381" s="7">
        <v>103810.19</v>
      </c>
      <c r="T381" s="7">
        <v>0</v>
      </c>
      <c r="U381" s="7"/>
      <c r="V381" s="7">
        <v>33737.46</v>
      </c>
      <c r="W381" s="7">
        <v>1835.59</v>
      </c>
      <c r="X381" s="7">
        <v>33827.283715713238</v>
      </c>
      <c r="Y381" s="7">
        <v>1657.5782850635542</v>
      </c>
      <c r="Z381" s="7">
        <v>9719.7968548653917</v>
      </c>
      <c r="AA381" s="7"/>
      <c r="AB381" s="7"/>
      <c r="AC381" s="7"/>
      <c r="AD381" s="7"/>
      <c r="AE381" s="7"/>
      <c r="AF381" s="7"/>
      <c r="AG381" s="7"/>
      <c r="AH381" s="7"/>
      <c r="AI381" s="7"/>
    </row>
    <row r="382" spans="1:35" x14ac:dyDescent="0.25">
      <c r="A382" s="4">
        <v>6930</v>
      </c>
      <c r="B382" s="4" t="s">
        <v>759</v>
      </c>
      <c r="C382" s="4" t="s">
        <v>568</v>
      </c>
      <c r="D382" s="6" t="s">
        <v>760</v>
      </c>
      <c r="E382" s="7">
        <v>9793.0039798897506</v>
      </c>
      <c r="F382" s="8">
        <v>6.2657023051108514E-5</v>
      </c>
      <c r="G382" s="7">
        <v>3193.3506601397735</v>
      </c>
      <c r="H382" s="8">
        <v>2.0431508690646211E-5</v>
      </c>
      <c r="I382" s="8">
        <v>6.2576383051222298E-5</v>
      </c>
      <c r="J382" s="9">
        <f t="shared" si="5"/>
        <v>8.063999988621633E-8</v>
      </c>
      <c r="K382" s="19">
        <v>8.5000000000000006E-2</v>
      </c>
      <c r="L382" s="19">
        <v>3.7000000000000002E-3</v>
      </c>
      <c r="M382" s="19">
        <v>8.8700000000000001E-2</v>
      </c>
      <c r="N382" s="7">
        <v>379.46793507777159</v>
      </c>
      <c r="O382" s="10">
        <v>2.4278894611040642E-6</v>
      </c>
      <c r="P382" s="47">
        <v>2813.882725062002</v>
      </c>
      <c r="Q382" s="48">
        <v>1.8003619229542148E-5</v>
      </c>
      <c r="R382" s="7">
        <v>113570.11</v>
      </c>
      <c r="S382" s="7">
        <v>0</v>
      </c>
      <c r="T382" s="7">
        <v>0</v>
      </c>
      <c r="U382" s="7"/>
      <c r="V382" s="7">
        <v>9767</v>
      </c>
      <c r="W382" s="7">
        <v>420.22</v>
      </c>
      <c r="X382" s="7">
        <v>9793.0039798897506</v>
      </c>
      <c r="Y382" s="7">
        <v>379.46793507777159</v>
      </c>
      <c r="Z382" s="7">
        <v>2813.882725062002</v>
      </c>
      <c r="AA382" s="7"/>
      <c r="AB382" s="7"/>
      <c r="AC382" s="7"/>
      <c r="AD382" s="7"/>
      <c r="AE382" s="7"/>
      <c r="AF382" s="7"/>
      <c r="AG382" s="7"/>
      <c r="AH382" s="7"/>
      <c r="AI382" s="7"/>
    </row>
    <row r="383" spans="1:35" x14ac:dyDescent="0.25">
      <c r="A383" s="4">
        <v>9853</v>
      </c>
      <c r="B383" s="4">
        <v>0</v>
      </c>
      <c r="C383" s="4" t="s">
        <v>568</v>
      </c>
      <c r="D383" s="6" t="s">
        <v>761</v>
      </c>
      <c r="E383" s="7">
        <v>6802.7738335617678</v>
      </c>
      <c r="F383" s="8">
        <v>4.352510810536361E-5</v>
      </c>
      <c r="G383" s="7">
        <v>2391.4104796350111</v>
      </c>
      <c r="H383" s="8">
        <v>1.5300582115033537E-5</v>
      </c>
      <c r="I383" s="8">
        <v>5.2506900732717954E-5</v>
      </c>
      <c r="J383" s="9">
        <f t="shared" si="5"/>
        <v>-8.9817926273543433E-6</v>
      </c>
      <c r="K383" s="19">
        <v>8.5000000000000006E-2</v>
      </c>
      <c r="L383" s="19">
        <v>3.7000000000000002E-3</v>
      </c>
      <c r="M383" s="19">
        <v>8.8700000000000001E-2</v>
      </c>
      <c r="N383" s="7">
        <v>436.7285646605651</v>
      </c>
      <c r="O383" s="10">
        <v>2.7942510591446348E-6</v>
      </c>
      <c r="P383" s="47">
        <v>1954.681914974446</v>
      </c>
      <c r="Q383" s="48">
        <v>1.2506331055888901E-5</v>
      </c>
      <c r="R383" s="7">
        <v>78892.12</v>
      </c>
      <c r="S383" s="7">
        <v>51814.63</v>
      </c>
      <c r="T383" s="7">
        <v>0</v>
      </c>
      <c r="U383" s="7"/>
      <c r="V383" s="7">
        <v>6784.71</v>
      </c>
      <c r="W383" s="7">
        <v>483.63</v>
      </c>
      <c r="X383" s="7">
        <v>6802.7738335617678</v>
      </c>
      <c r="Y383" s="7">
        <v>436.7285646605651</v>
      </c>
      <c r="Z383" s="7">
        <v>1954.681914974446</v>
      </c>
      <c r="AA383" s="7"/>
      <c r="AB383" s="7"/>
      <c r="AC383" s="7"/>
      <c r="AD383" s="7"/>
      <c r="AE383" s="7"/>
      <c r="AF383" s="7"/>
      <c r="AG383" s="7"/>
      <c r="AH383" s="7"/>
      <c r="AI383" s="7"/>
    </row>
    <row r="384" spans="1:35" x14ac:dyDescent="0.25">
      <c r="A384" s="4">
        <v>6918</v>
      </c>
      <c r="B384" s="4" t="s">
        <v>762</v>
      </c>
      <c r="C384" s="4" t="s">
        <v>568</v>
      </c>
      <c r="D384" s="6" t="s">
        <v>763</v>
      </c>
      <c r="E384" s="7">
        <v>14365.936776187627</v>
      </c>
      <c r="F384" s="8">
        <v>9.1915293160790609E-5</v>
      </c>
      <c r="G384" s="7">
        <v>4684.518961614308</v>
      </c>
      <c r="H384" s="8">
        <v>2.9972214160636643E-5</v>
      </c>
      <c r="I384" s="8">
        <v>1.0652227431475001E-4</v>
      </c>
      <c r="J384" s="9">
        <f t="shared" si="5"/>
        <v>-1.4606981153959404E-5</v>
      </c>
      <c r="K384" s="19">
        <v>8.5000000000000006E-2</v>
      </c>
      <c r="L384" s="19">
        <v>3.7000000000000002E-3</v>
      </c>
      <c r="M384" s="19">
        <v>8.8700000000000001E-2</v>
      </c>
      <c r="N384" s="7">
        <v>556.66795625789416</v>
      </c>
      <c r="O384" s="10">
        <v>3.5616402320156114E-6</v>
      </c>
      <c r="P384" s="47">
        <v>4127.8510053564141</v>
      </c>
      <c r="Q384" s="48">
        <v>2.6410573928621035E-5</v>
      </c>
      <c r="R384" s="7">
        <v>166601.85</v>
      </c>
      <c r="S384" s="7">
        <v>0</v>
      </c>
      <c r="T384" s="7">
        <v>0</v>
      </c>
      <c r="U384" s="7"/>
      <c r="V384" s="7">
        <v>14327.79</v>
      </c>
      <c r="W384" s="7">
        <v>616.45000000000005</v>
      </c>
      <c r="X384" s="7">
        <v>14365.936776187627</v>
      </c>
      <c r="Y384" s="7">
        <v>556.66795625789416</v>
      </c>
      <c r="Z384" s="7">
        <v>4127.8510053564141</v>
      </c>
      <c r="AA384" s="7"/>
      <c r="AB384" s="7"/>
      <c r="AC384" s="7"/>
      <c r="AD384" s="7"/>
      <c r="AE384" s="7"/>
      <c r="AF384" s="7"/>
      <c r="AG384" s="7"/>
      <c r="AH384" s="7"/>
      <c r="AI384" s="7"/>
    </row>
    <row r="385" spans="1:35" x14ac:dyDescent="0.25">
      <c r="A385" s="4">
        <v>6951</v>
      </c>
      <c r="B385" s="4" t="s">
        <v>764</v>
      </c>
      <c r="C385" s="4" t="s">
        <v>568</v>
      </c>
      <c r="D385" s="6" t="s">
        <v>765</v>
      </c>
      <c r="E385" s="7">
        <v>50345.525643246372</v>
      </c>
      <c r="F385" s="8">
        <v>3.2211778604674638E-4</v>
      </c>
      <c r="G385" s="7">
        <v>16415.62602389733</v>
      </c>
      <c r="H385" s="8">
        <v>1.0502949455446777E-4</v>
      </c>
      <c r="I385" s="8">
        <v>2.7544044169070686E-4</v>
      </c>
      <c r="J385" s="9">
        <f t="shared" si="5"/>
        <v>4.667734435603952E-5</v>
      </c>
      <c r="K385" s="19">
        <v>8.5000000000000006E-2</v>
      </c>
      <c r="L385" s="19">
        <v>3.7000000000000002E-3</v>
      </c>
      <c r="M385" s="19">
        <v>8.8700000000000001E-2</v>
      </c>
      <c r="N385" s="7">
        <v>1949.5433813686921</v>
      </c>
      <c r="O385" s="10">
        <v>1.2473453991890379E-5</v>
      </c>
      <c r="P385" s="47">
        <v>14466.08264252864</v>
      </c>
      <c r="Q385" s="48">
        <v>9.2556040562577399E-5</v>
      </c>
      <c r="R385" s="7">
        <v>537298.76</v>
      </c>
      <c r="S385" s="7">
        <v>0</v>
      </c>
      <c r="T385" s="7">
        <v>0</v>
      </c>
      <c r="U385" s="7"/>
      <c r="V385" s="7">
        <v>50211.840000000004</v>
      </c>
      <c r="W385" s="7">
        <v>2158.91</v>
      </c>
      <c r="X385" s="7">
        <v>50345.525643246372</v>
      </c>
      <c r="Y385" s="7">
        <v>1949.5433813686921</v>
      </c>
      <c r="Z385" s="7">
        <v>14466.08264252864</v>
      </c>
      <c r="AA385" s="7"/>
      <c r="AB385" s="7"/>
      <c r="AC385" s="7"/>
      <c r="AD385" s="7"/>
      <c r="AE385" s="7"/>
      <c r="AF385" s="7"/>
      <c r="AG385" s="7"/>
      <c r="AH385" s="7"/>
      <c r="AI385" s="7"/>
    </row>
    <row r="386" spans="1:35" x14ac:dyDescent="0.25">
      <c r="A386" s="4">
        <v>7275</v>
      </c>
      <c r="B386" s="4" t="s">
        <v>766</v>
      </c>
      <c r="C386" s="4" t="s">
        <v>568</v>
      </c>
      <c r="D386" s="6" t="s">
        <v>767</v>
      </c>
      <c r="E386" s="7">
        <v>1483.1783769030524</v>
      </c>
      <c r="F386" s="8">
        <v>9.4895848037393003E-6</v>
      </c>
      <c r="G386" s="7">
        <v>529.09701808588511</v>
      </c>
      <c r="H386" s="8">
        <v>3.3852374742783778E-6</v>
      </c>
      <c r="I386" s="8">
        <v>9.1060944032713894E-6</v>
      </c>
      <c r="J386" s="9">
        <f t="shared" si="5"/>
        <v>3.8349040046791087E-7</v>
      </c>
      <c r="K386" s="19">
        <v>8.5000000000000006E-2</v>
      </c>
      <c r="L386" s="19">
        <v>3.7000000000000002E-3</v>
      </c>
      <c r="M386" s="19">
        <v>8.8700000000000001E-2</v>
      </c>
      <c r="N386" s="7">
        <v>102.92645576165914</v>
      </c>
      <c r="O386" s="10">
        <v>6.5853800575089527E-7</v>
      </c>
      <c r="P386" s="47">
        <v>426.17056232422601</v>
      </c>
      <c r="Q386" s="48">
        <v>2.7266994685274828E-6</v>
      </c>
      <c r="R386" s="7">
        <v>17200.439999999999</v>
      </c>
      <c r="S386" s="7">
        <v>13614.09</v>
      </c>
      <c r="T386" s="7">
        <v>0</v>
      </c>
      <c r="U386" s="7"/>
      <c r="V386" s="7">
        <v>1479.24</v>
      </c>
      <c r="W386" s="7">
        <v>113.98</v>
      </c>
      <c r="X386" s="7">
        <v>1483.1783769030524</v>
      </c>
      <c r="Y386" s="7">
        <v>102.92645576165914</v>
      </c>
      <c r="Z386" s="7">
        <v>426.17056232422601</v>
      </c>
      <c r="AA386" s="7"/>
      <c r="AB386" s="7"/>
      <c r="AC386" s="7"/>
      <c r="AD386" s="7"/>
      <c r="AE386" s="7"/>
      <c r="AF386" s="7"/>
      <c r="AG386" s="7"/>
      <c r="AH386" s="7"/>
      <c r="AI386" s="7"/>
    </row>
    <row r="387" spans="1:35" x14ac:dyDescent="0.25">
      <c r="A387" s="4">
        <v>9220</v>
      </c>
      <c r="B387" s="4">
        <v>0</v>
      </c>
      <c r="C387" s="4" t="s">
        <v>568</v>
      </c>
      <c r="D387" s="6" t="s">
        <v>768</v>
      </c>
      <c r="E387" s="7">
        <v>475.66305805873833</v>
      </c>
      <c r="F387" s="8">
        <v>3.0433594486992806E-6</v>
      </c>
      <c r="G387" s="7">
        <v>155.15095852675586</v>
      </c>
      <c r="H387" s="8">
        <v>9.9267775289130081E-7</v>
      </c>
      <c r="I387" s="8">
        <v>2.6683598810017163E-6</v>
      </c>
      <c r="J387" s="9">
        <f t="shared" si="5"/>
        <v>3.7499956769756427E-7</v>
      </c>
      <c r="K387" s="19">
        <v>8.5000000000000006E-2</v>
      </c>
      <c r="L387" s="19">
        <v>3.7000000000000002E-3</v>
      </c>
      <c r="M387" s="19">
        <v>8.8700000000000001E-2</v>
      </c>
      <c r="N387" s="7">
        <v>18.475831592240272</v>
      </c>
      <c r="O387" s="10">
        <v>1.1821098085333672E-7</v>
      </c>
      <c r="P387" s="47">
        <v>136.67512693451559</v>
      </c>
      <c r="Q387" s="48">
        <v>8.7446677203796403E-7</v>
      </c>
      <c r="R387" s="7">
        <v>5516.25</v>
      </c>
      <c r="S387" s="7">
        <v>0</v>
      </c>
      <c r="T387" s="7">
        <v>0</v>
      </c>
      <c r="U387" s="7"/>
      <c r="V387" s="7">
        <v>474.4</v>
      </c>
      <c r="W387" s="7">
        <v>20.46</v>
      </c>
      <c r="X387" s="7">
        <v>475.66305805873833</v>
      </c>
      <c r="Y387" s="7">
        <v>18.475831592240272</v>
      </c>
      <c r="Z387" s="7">
        <v>136.67512693451559</v>
      </c>
      <c r="AA387" s="7"/>
      <c r="AB387" s="7"/>
      <c r="AC387" s="7"/>
      <c r="AD387" s="7"/>
      <c r="AE387" s="7"/>
      <c r="AF387" s="7"/>
      <c r="AG387" s="7"/>
      <c r="AH387" s="7"/>
      <c r="AI387" s="7"/>
    </row>
    <row r="388" spans="1:35" x14ac:dyDescent="0.25">
      <c r="A388" s="4">
        <v>7040</v>
      </c>
      <c r="B388" s="4" t="s">
        <v>769</v>
      </c>
      <c r="C388" s="4" t="s">
        <v>568</v>
      </c>
      <c r="D388" s="6" t="s">
        <v>770</v>
      </c>
      <c r="E388" s="7">
        <v>24443.777099950323</v>
      </c>
      <c r="F388" s="8">
        <v>1.5639473938261261E-4</v>
      </c>
      <c r="G388" s="7">
        <v>7970.7121701764299</v>
      </c>
      <c r="H388" s="8">
        <v>5.0997742593189285E-5</v>
      </c>
      <c r="I388" s="8">
        <v>1.7155321794549644E-4</v>
      </c>
      <c r="J388" s="9">
        <f t="shared" si="5"/>
        <v>-1.5158478562883826E-5</v>
      </c>
      <c r="K388" s="19">
        <v>8.5000000000000006E-2</v>
      </c>
      <c r="L388" s="19">
        <v>3.7000000000000002E-3</v>
      </c>
      <c r="M388" s="19">
        <v>8.8700000000000001E-2</v>
      </c>
      <c r="N388" s="7">
        <v>947.13470017210193</v>
      </c>
      <c r="O388" s="10">
        <v>6.05990162600304E-6</v>
      </c>
      <c r="P388" s="47">
        <v>7023.5774700043285</v>
      </c>
      <c r="Q388" s="48">
        <v>4.4937840967186249E-5</v>
      </c>
      <c r="R388" s="7">
        <v>283474.24</v>
      </c>
      <c r="S388" s="7">
        <v>0</v>
      </c>
      <c r="T388" s="7">
        <v>0</v>
      </c>
      <c r="U388" s="7"/>
      <c r="V388" s="7">
        <v>24378.87</v>
      </c>
      <c r="W388" s="7">
        <v>1048.8499999999999</v>
      </c>
      <c r="X388" s="7">
        <v>24443.777099950323</v>
      </c>
      <c r="Y388" s="7">
        <v>947.13470017210193</v>
      </c>
      <c r="Z388" s="7">
        <v>7023.5774700043285</v>
      </c>
      <c r="AA388" s="7"/>
      <c r="AB388" s="7"/>
      <c r="AC388" s="7"/>
      <c r="AD388" s="7"/>
      <c r="AE388" s="7"/>
      <c r="AF388" s="7"/>
      <c r="AG388" s="7"/>
      <c r="AH388" s="7"/>
      <c r="AI388" s="7"/>
    </row>
    <row r="389" spans="1:35" x14ac:dyDescent="0.25">
      <c r="A389" s="4">
        <v>7007</v>
      </c>
      <c r="B389" s="4" t="s">
        <v>771</v>
      </c>
      <c r="C389" s="4" t="s">
        <v>568</v>
      </c>
      <c r="D389" s="6" t="s">
        <v>772</v>
      </c>
      <c r="E389" s="7">
        <v>15307.557119956857</v>
      </c>
      <c r="F389" s="8">
        <v>9.7939913155441682E-5</v>
      </c>
      <c r="G389" s="7">
        <v>4991.5083079303213</v>
      </c>
      <c r="H389" s="8">
        <v>3.1936375370829852E-5</v>
      </c>
      <c r="I389" s="8">
        <v>7.5862796042985801E-5</v>
      </c>
      <c r="J389" s="9">
        <f t="shared" si="5"/>
        <v>2.2077117112455881E-5</v>
      </c>
      <c r="K389" s="19">
        <v>8.5000000000000006E-2</v>
      </c>
      <c r="L389" s="19">
        <v>3.7000000000000002E-3</v>
      </c>
      <c r="M389" s="19">
        <v>8.8700000000000001E-2</v>
      </c>
      <c r="N389" s="7">
        <v>593.09586664063966</v>
      </c>
      <c r="O389" s="10">
        <v>3.7947111492992677E-6</v>
      </c>
      <c r="P389" s="47">
        <v>4398.4124412896817</v>
      </c>
      <c r="Q389" s="48">
        <v>2.8141664221530588E-5</v>
      </c>
      <c r="R389" s="7">
        <v>177518.48</v>
      </c>
      <c r="S389" s="7">
        <v>0</v>
      </c>
      <c r="T389" s="7">
        <v>0</v>
      </c>
      <c r="U389" s="7"/>
      <c r="V389" s="7">
        <v>15266.91</v>
      </c>
      <c r="W389" s="7">
        <v>656.79000000000008</v>
      </c>
      <c r="X389" s="7">
        <v>15307.557119956857</v>
      </c>
      <c r="Y389" s="7">
        <v>593.09586664063966</v>
      </c>
      <c r="Z389" s="7">
        <v>4398.4124412896817</v>
      </c>
      <c r="AA389" s="7"/>
      <c r="AB389" s="7"/>
      <c r="AC389" s="7"/>
      <c r="AD389" s="7"/>
      <c r="AE389" s="7"/>
      <c r="AF389" s="7"/>
      <c r="AG389" s="7"/>
      <c r="AH389" s="7"/>
      <c r="AI389" s="7"/>
    </row>
    <row r="390" spans="1:35" x14ac:dyDescent="0.25">
      <c r="A390" s="4">
        <v>7073</v>
      </c>
      <c r="B390" s="4" t="s">
        <v>773</v>
      </c>
      <c r="C390" s="4" t="s">
        <v>568</v>
      </c>
      <c r="D390" s="6" t="s">
        <v>774</v>
      </c>
      <c r="E390" s="7">
        <v>4792.9670671473505</v>
      </c>
      <c r="F390" s="8">
        <v>3.0666080461741667E-5</v>
      </c>
      <c r="G390" s="7">
        <v>1562.9256303027989</v>
      </c>
      <c r="H390" s="8">
        <v>9.9998189979448209E-6</v>
      </c>
      <c r="I390" s="8">
        <v>3.6808983965200135E-5</v>
      </c>
      <c r="J390" s="9">
        <f t="shared" si="5"/>
        <v>-6.1429035034584674E-6</v>
      </c>
      <c r="K390" s="19">
        <v>8.5000000000000006E-2</v>
      </c>
      <c r="L390" s="19">
        <v>3.7000000000000002E-3</v>
      </c>
      <c r="M390" s="19">
        <v>8.8700000000000001E-2</v>
      </c>
      <c r="N390" s="7">
        <v>185.73357976011624</v>
      </c>
      <c r="O390" s="10">
        <v>1.1883496843555371E-6</v>
      </c>
      <c r="P390" s="47">
        <v>1377.1920505426826</v>
      </c>
      <c r="Q390" s="48">
        <v>8.8114693135892836E-6</v>
      </c>
      <c r="R390" s="7">
        <v>54197.69</v>
      </c>
      <c r="S390" s="7">
        <v>0</v>
      </c>
      <c r="T390" s="7">
        <v>0</v>
      </c>
      <c r="U390" s="7"/>
      <c r="V390" s="7">
        <v>4780.24</v>
      </c>
      <c r="W390" s="7">
        <v>205.67999999999998</v>
      </c>
      <c r="X390" s="7">
        <v>4792.9670671473505</v>
      </c>
      <c r="Y390" s="7">
        <v>185.73357976011624</v>
      </c>
      <c r="Z390" s="7">
        <v>1377.1920505426826</v>
      </c>
      <c r="AA390" s="7"/>
      <c r="AB390" s="7"/>
      <c r="AC390" s="7"/>
      <c r="AD390" s="7"/>
      <c r="AE390" s="7"/>
      <c r="AF390" s="7"/>
      <c r="AG390" s="7"/>
      <c r="AH390" s="7"/>
      <c r="AI390" s="7"/>
    </row>
    <row r="391" spans="1:35" x14ac:dyDescent="0.25">
      <c r="A391" s="4">
        <v>6920</v>
      </c>
      <c r="B391" s="4" t="s">
        <v>775</v>
      </c>
      <c r="C391" s="4" t="s">
        <v>568</v>
      </c>
      <c r="D391" s="6" t="s">
        <v>776</v>
      </c>
      <c r="E391" s="7">
        <v>43705.674428369188</v>
      </c>
      <c r="F391" s="8">
        <v>2.7963507987396956E-4</v>
      </c>
      <c r="G391" s="7">
        <v>14251.696705982042</v>
      </c>
      <c r="H391" s="8">
        <v>9.1184369051402868E-5</v>
      </c>
      <c r="I391" s="8">
        <v>2.8231971824863673E-4</v>
      </c>
      <c r="J391" s="9">
        <f t="shared" si="5"/>
        <v>-2.6846383746671775E-6</v>
      </c>
      <c r="K391" s="19">
        <v>8.5000000000000006E-2</v>
      </c>
      <c r="L391" s="19">
        <v>3.7000000000000002E-3</v>
      </c>
      <c r="M391" s="19">
        <v>8.8700000000000001E-2</v>
      </c>
      <c r="N391" s="7">
        <v>1693.4824426445646</v>
      </c>
      <c r="O391" s="10">
        <v>1.0835139928802786E-5</v>
      </c>
      <c r="P391" s="47">
        <v>12558.214263337477</v>
      </c>
      <c r="Q391" s="48">
        <v>8.034922912260007E-5</v>
      </c>
      <c r="R391" s="7">
        <v>506856.31</v>
      </c>
      <c r="S391" s="7">
        <v>0</v>
      </c>
      <c r="T391" s="7">
        <v>0</v>
      </c>
      <c r="U391" s="7"/>
      <c r="V391" s="7">
        <v>43589.62</v>
      </c>
      <c r="W391" s="7">
        <v>1875.35</v>
      </c>
      <c r="X391" s="7">
        <v>43705.674428369188</v>
      </c>
      <c r="Y391" s="7">
        <v>1693.4824426445646</v>
      </c>
      <c r="Z391" s="7">
        <v>12558.214263337477</v>
      </c>
      <c r="AA391" s="7"/>
      <c r="AB391" s="7"/>
      <c r="AC391" s="7"/>
      <c r="AD391" s="7"/>
      <c r="AE391" s="7"/>
      <c r="AF391" s="7"/>
      <c r="AG391" s="7"/>
      <c r="AH391" s="7"/>
      <c r="AI391" s="7"/>
    </row>
    <row r="392" spans="1:35" x14ac:dyDescent="0.25">
      <c r="A392" s="4">
        <v>6921</v>
      </c>
      <c r="B392" s="4" t="s">
        <v>777</v>
      </c>
      <c r="C392" s="4" t="s">
        <v>568</v>
      </c>
      <c r="D392" s="6" t="s">
        <v>778</v>
      </c>
      <c r="E392" s="7">
        <v>150876.54197886062</v>
      </c>
      <c r="F392" s="8">
        <v>9.6532943191425492E-4</v>
      </c>
      <c r="G392" s="7">
        <v>49595.794849152328</v>
      </c>
      <c r="H392" s="8">
        <v>3.173209025017031E-4</v>
      </c>
      <c r="I392" s="8">
        <v>9.3549317436547792E-4</v>
      </c>
      <c r="J392" s="9">
        <f t="shared" si="5"/>
        <v>2.9836257548777E-5</v>
      </c>
      <c r="K392" s="19">
        <v>8.5000000000000006E-2</v>
      </c>
      <c r="L392" s="19">
        <v>3.7000000000000002E-3</v>
      </c>
      <c r="M392" s="19">
        <v>8.8700000000000001E-2</v>
      </c>
      <c r="N392" s="7">
        <v>6243.5307263935938</v>
      </c>
      <c r="O392" s="10">
        <v>3.9946991693998249E-5</v>
      </c>
      <c r="P392" s="47">
        <v>43352.26412275873</v>
      </c>
      <c r="Q392" s="48">
        <v>2.7737391080770484E-4</v>
      </c>
      <c r="R392" s="7">
        <v>1749572.67</v>
      </c>
      <c r="S392" s="7">
        <v>118906.53</v>
      </c>
      <c r="T392" s="7">
        <v>0</v>
      </c>
      <c r="U392" s="7"/>
      <c r="V392" s="7">
        <v>150475.91</v>
      </c>
      <c r="W392" s="7">
        <v>6914.04</v>
      </c>
      <c r="X392" s="7">
        <v>150876.54197886062</v>
      </c>
      <c r="Y392" s="7">
        <v>6243.5307263935938</v>
      </c>
      <c r="Z392" s="7">
        <v>43352.26412275873</v>
      </c>
      <c r="AA392" s="7"/>
      <c r="AB392" s="7"/>
      <c r="AC392" s="7"/>
      <c r="AD392" s="7"/>
      <c r="AE392" s="7"/>
      <c r="AF392" s="7"/>
      <c r="AG392" s="7"/>
      <c r="AH392" s="7"/>
      <c r="AI392" s="7"/>
    </row>
    <row r="393" spans="1:35" x14ac:dyDescent="0.25">
      <c r="A393" s="4">
        <v>6922</v>
      </c>
      <c r="B393" s="4" t="s">
        <v>779</v>
      </c>
      <c r="C393" s="4" t="s">
        <v>568</v>
      </c>
      <c r="D393" s="6" t="s">
        <v>780</v>
      </c>
      <c r="E393" s="7">
        <v>17923.944578263756</v>
      </c>
      <c r="F393" s="8">
        <v>1.146799297655046E-4</v>
      </c>
      <c r="G393" s="7">
        <v>5844.7180894387084</v>
      </c>
      <c r="H393" s="8">
        <v>3.7395332097201379E-5</v>
      </c>
      <c r="I393" s="8">
        <v>1.0386327460848086E-4</v>
      </c>
      <c r="J393" s="9">
        <f t="shared" si="5"/>
        <v>1.0816655157023738E-5</v>
      </c>
      <c r="K393" s="19">
        <v>8.5000000000000006E-2</v>
      </c>
      <c r="L393" s="19">
        <v>3.7000000000000002E-3</v>
      </c>
      <c r="M393" s="19">
        <v>8.8700000000000001E-2</v>
      </c>
      <c r="N393" s="7">
        <v>694.52330576285021</v>
      </c>
      <c r="O393" s="10">
        <v>4.4436582348049755E-6</v>
      </c>
      <c r="P393" s="47">
        <v>5150.1947836758582</v>
      </c>
      <c r="Q393" s="48">
        <v>3.2951673862396401E-5</v>
      </c>
      <c r="R393" s="7">
        <v>207863.57</v>
      </c>
      <c r="S393" s="7">
        <v>0</v>
      </c>
      <c r="T393" s="7">
        <v>0</v>
      </c>
      <c r="U393" s="7"/>
      <c r="V393" s="7">
        <v>17876.349999999999</v>
      </c>
      <c r="W393" s="7">
        <v>769.11</v>
      </c>
      <c r="X393" s="7">
        <v>17923.944578263756</v>
      </c>
      <c r="Y393" s="7">
        <v>694.52330576285021</v>
      </c>
      <c r="Z393" s="7">
        <v>5150.1947836758582</v>
      </c>
      <c r="AA393" s="7"/>
      <c r="AB393" s="7"/>
      <c r="AC393" s="7"/>
      <c r="AD393" s="7"/>
      <c r="AE393" s="7"/>
      <c r="AF393" s="7"/>
      <c r="AG393" s="7"/>
      <c r="AH393" s="7"/>
      <c r="AI393" s="7"/>
    </row>
    <row r="394" spans="1:35" x14ac:dyDescent="0.25">
      <c r="A394" s="4">
        <v>6899</v>
      </c>
      <c r="B394" s="4" t="s">
        <v>781</v>
      </c>
      <c r="C394" s="4" t="s">
        <v>568</v>
      </c>
      <c r="D394" s="6" t="s">
        <v>782</v>
      </c>
      <c r="E394" s="7">
        <v>102648.17816869468</v>
      </c>
      <c r="F394" s="8">
        <v>6.5675754639513617E-4</v>
      </c>
      <c r="G394" s="7">
        <v>33650.641286860067</v>
      </c>
      <c r="H394" s="8">
        <v>2.1530155722647955E-4</v>
      </c>
      <c r="I394" s="8">
        <v>5.8900920011340104E-4</v>
      </c>
      <c r="J394" s="9">
        <f t="shared" si="5"/>
        <v>6.7748346281735128E-5</v>
      </c>
      <c r="K394" s="19">
        <v>8.5000000000000006E-2</v>
      </c>
      <c r="L394" s="19">
        <v>3.7000000000000002E-3</v>
      </c>
      <c r="M394" s="19">
        <v>8.8700000000000001E-2</v>
      </c>
      <c r="N394" s="7">
        <v>4156.1229652992261</v>
      </c>
      <c r="O394" s="10">
        <v>2.6591461922690524E-5</v>
      </c>
      <c r="P394" s="47">
        <v>29494.518321560841</v>
      </c>
      <c r="Q394" s="48">
        <v>1.88710095303789E-4</v>
      </c>
      <c r="R394" s="7">
        <v>1190412.76</v>
      </c>
      <c r="S394" s="7">
        <v>53477.23</v>
      </c>
      <c r="T394" s="7">
        <v>0</v>
      </c>
      <c r="U394" s="7"/>
      <c r="V394" s="7">
        <v>102375.61</v>
      </c>
      <c r="W394" s="7">
        <v>4602.46</v>
      </c>
      <c r="X394" s="7">
        <v>102648.17816869468</v>
      </c>
      <c r="Y394" s="7">
        <v>4156.1229652992261</v>
      </c>
      <c r="Z394" s="7">
        <v>29494.518321560841</v>
      </c>
      <c r="AA394" s="7"/>
      <c r="AB394" s="7"/>
      <c r="AC394" s="7"/>
      <c r="AD394" s="7"/>
      <c r="AE394" s="7"/>
      <c r="AF394" s="7"/>
      <c r="AG394" s="7"/>
      <c r="AH394" s="7"/>
      <c r="AI394" s="7"/>
    </row>
    <row r="395" spans="1:35" x14ac:dyDescent="0.25">
      <c r="A395" s="4">
        <v>6923</v>
      </c>
      <c r="B395" s="4" t="s">
        <v>783</v>
      </c>
      <c r="C395" s="4" t="s">
        <v>568</v>
      </c>
      <c r="D395" s="6" t="s">
        <v>784</v>
      </c>
      <c r="E395" s="7">
        <v>39052.548690706346</v>
      </c>
      <c r="F395" s="8">
        <v>2.4986372399551216E-4</v>
      </c>
      <c r="G395" s="7">
        <v>12835.184042379316</v>
      </c>
      <c r="H395" s="8">
        <v>8.2121320900110042E-5</v>
      </c>
      <c r="I395" s="8">
        <v>2.661999480888616E-4</v>
      </c>
      <c r="J395" s="9">
        <f t="shared" si="5"/>
        <v>-1.6336224093349441E-5</v>
      </c>
      <c r="K395" s="19">
        <v>8.5000000000000006E-2</v>
      </c>
      <c r="L395" s="19">
        <v>3.7000000000000002E-3</v>
      </c>
      <c r="M395" s="19">
        <v>8.8700000000000001E-2</v>
      </c>
      <c r="N395" s="7">
        <v>1613.9803794294701</v>
      </c>
      <c r="O395" s="10">
        <v>1.0326474496039943E-5</v>
      </c>
      <c r="P395" s="47">
        <v>11221.203662949847</v>
      </c>
      <c r="Q395" s="48">
        <v>7.1794846404070093E-5</v>
      </c>
      <c r="R395" s="7">
        <v>452572.61</v>
      </c>
      <c r="S395" s="7">
        <v>30165.759999999998</v>
      </c>
      <c r="T395" s="7">
        <v>0</v>
      </c>
      <c r="U395" s="7"/>
      <c r="V395" s="7">
        <v>38948.85</v>
      </c>
      <c r="W395" s="7">
        <v>1787.31</v>
      </c>
      <c r="X395" s="7">
        <v>39052.548690706346</v>
      </c>
      <c r="Y395" s="7">
        <v>1613.9803794294701</v>
      </c>
      <c r="Z395" s="7">
        <v>11221.203662949847</v>
      </c>
      <c r="AA395" s="7"/>
      <c r="AB395" s="7"/>
      <c r="AC395" s="7"/>
      <c r="AD395" s="7"/>
      <c r="AE395" s="7"/>
      <c r="AF395" s="7"/>
      <c r="AG395" s="7"/>
      <c r="AH395" s="7"/>
      <c r="AI395" s="7"/>
    </row>
    <row r="396" spans="1:35" x14ac:dyDescent="0.25">
      <c r="A396" s="4">
        <v>6924</v>
      </c>
      <c r="B396" s="4" t="s">
        <v>785</v>
      </c>
      <c r="C396" s="4" t="s">
        <v>568</v>
      </c>
      <c r="D396" s="6" t="s">
        <v>786</v>
      </c>
      <c r="E396" s="7">
        <v>18030.778260464765</v>
      </c>
      <c r="F396" s="8">
        <v>1.1536346675804025E-4</v>
      </c>
      <c r="G396" s="7">
        <v>6091.0298339251285</v>
      </c>
      <c r="H396" s="8">
        <v>3.8971269438157932E-5</v>
      </c>
      <c r="I396" s="8">
        <v>1.0115056686512554E-4</v>
      </c>
      <c r="J396" s="9">
        <f t="shared" ref="J396:J459" si="6">F396-I396</f>
        <v>1.4212899892914707E-5</v>
      </c>
      <c r="K396" s="19">
        <v>8.5000000000000006E-2</v>
      </c>
      <c r="L396" s="19">
        <v>3.7000000000000002E-3</v>
      </c>
      <c r="M396" s="19">
        <v>8.8700000000000001E-2</v>
      </c>
      <c r="N396" s="7">
        <v>910.1378858840236</v>
      </c>
      <c r="O396" s="10">
        <v>5.8231907811564511E-6</v>
      </c>
      <c r="P396" s="47">
        <v>5180.891948041105</v>
      </c>
      <c r="Q396" s="48">
        <v>3.314807865700148E-5</v>
      </c>
      <c r="R396" s="7">
        <v>209103.03</v>
      </c>
      <c r="S396" s="7">
        <v>63290.07</v>
      </c>
      <c r="T396" s="7">
        <v>0</v>
      </c>
      <c r="U396" s="7"/>
      <c r="V396" s="7">
        <v>17982.900000000001</v>
      </c>
      <c r="W396" s="7">
        <v>1007.88</v>
      </c>
      <c r="X396" s="7">
        <v>18030.778260464765</v>
      </c>
      <c r="Y396" s="7">
        <v>910.1378858840236</v>
      </c>
      <c r="Z396" s="7">
        <v>5180.891948041105</v>
      </c>
      <c r="AA396" s="7"/>
      <c r="AB396" s="7"/>
      <c r="AC396" s="7"/>
      <c r="AD396" s="7"/>
      <c r="AE396" s="7"/>
      <c r="AF396" s="7"/>
      <c r="AG396" s="7"/>
      <c r="AH396" s="7"/>
      <c r="AI396" s="7"/>
    </row>
    <row r="397" spans="1:35" x14ac:dyDescent="0.25">
      <c r="A397" s="4">
        <v>6925</v>
      </c>
      <c r="B397" s="4" t="s">
        <v>787</v>
      </c>
      <c r="C397" s="4" t="s">
        <v>568</v>
      </c>
      <c r="D397" s="6" t="s">
        <v>788</v>
      </c>
      <c r="E397" s="7">
        <v>78065.442082200578</v>
      </c>
      <c r="F397" s="8">
        <v>4.9947372778403427E-4</v>
      </c>
      <c r="G397" s="7">
        <v>25575.398996404027</v>
      </c>
      <c r="H397" s="8">
        <v>1.6363501615538251E-4</v>
      </c>
      <c r="I397" s="8">
        <v>4.8889703166722718E-4</v>
      </c>
      <c r="J397" s="9">
        <f t="shared" si="6"/>
        <v>1.0576696116807089E-5</v>
      </c>
      <c r="K397" s="19">
        <v>8.5000000000000006E-2</v>
      </c>
      <c r="L397" s="19">
        <v>3.7000000000000002E-3</v>
      </c>
      <c r="M397" s="19">
        <v>8.8700000000000001E-2</v>
      </c>
      <c r="N397" s="7">
        <v>3144.38606609932</v>
      </c>
      <c r="O397" s="10">
        <v>2.0118226300096686E-5</v>
      </c>
      <c r="P397" s="47">
        <v>22431.012930304707</v>
      </c>
      <c r="Q397" s="48">
        <v>1.4351678985528583E-4</v>
      </c>
      <c r="R397" s="7">
        <v>865978.63</v>
      </c>
      <c r="S397" s="7">
        <v>36187.81</v>
      </c>
      <c r="T397" s="7">
        <v>0</v>
      </c>
      <c r="U397" s="7"/>
      <c r="V397" s="7">
        <v>77858.149999999994</v>
      </c>
      <c r="W397" s="7">
        <v>3482.07</v>
      </c>
      <c r="X397" s="7">
        <v>78065.442082200578</v>
      </c>
      <c r="Y397" s="7">
        <v>3144.38606609932</v>
      </c>
      <c r="Z397" s="7">
        <v>22431.012930304707</v>
      </c>
      <c r="AA397" s="7"/>
      <c r="AB397" s="7"/>
      <c r="AC397" s="7"/>
      <c r="AD397" s="7"/>
      <c r="AE397" s="7"/>
      <c r="AF397" s="7"/>
      <c r="AG397" s="7"/>
      <c r="AH397" s="7"/>
      <c r="AI397" s="7"/>
    </row>
    <row r="398" spans="1:35" x14ac:dyDescent="0.25">
      <c r="A398" s="4">
        <v>7094</v>
      </c>
      <c r="B398" s="4" t="s">
        <v>789</v>
      </c>
      <c r="C398" s="4" t="s">
        <v>568</v>
      </c>
      <c r="D398" s="6" t="s">
        <v>790</v>
      </c>
      <c r="E398" s="7">
        <v>1034.7476305156365</v>
      </c>
      <c r="F398" s="8">
        <v>6.6204615325835957E-6</v>
      </c>
      <c r="G398" s="7">
        <v>337.4144392622182</v>
      </c>
      <c r="H398" s="8">
        <v>2.1588252534201122E-6</v>
      </c>
      <c r="I398" s="8">
        <v>6.4201115726007765E-6</v>
      </c>
      <c r="J398" s="9">
        <f t="shared" si="6"/>
        <v>2.0034995998281919E-7</v>
      </c>
      <c r="K398" s="19">
        <v>8.5000000000000006E-2</v>
      </c>
      <c r="L398" s="19">
        <v>3.7000000000000002E-3</v>
      </c>
      <c r="M398" s="19">
        <v>8.8700000000000001E-2</v>
      </c>
      <c r="N398" s="7">
        <v>40.094179994890908</v>
      </c>
      <c r="O398" s="10">
        <v>2.5652822824477761E-7</v>
      </c>
      <c r="P398" s="47">
        <v>297.32025926732729</v>
      </c>
      <c r="Q398" s="48">
        <v>1.9022970251753346E-6</v>
      </c>
      <c r="R398" s="7">
        <v>12000</v>
      </c>
      <c r="S398" s="7">
        <v>0</v>
      </c>
      <c r="T398" s="7">
        <v>0</v>
      </c>
      <c r="U398" s="7"/>
      <c r="V398" s="7">
        <v>1032</v>
      </c>
      <c r="W398" s="7">
        <v>44.4</v>
      </c>
      <c r="X398" s="7">
        <v>1034.7476305156365</v>
      </c>
      <c r="Y398" s="7">
        <v>40.094179994890908</v>
      </c>
      <c r="Z398" s="7">
        <v>297.32025926732729</v>
      </c>
      <c r="AA398" s="7"/>
      <c r="AB398" s="7"/>
      <c r="AC398" s="7"/>
      <c r="AD398" s="7"/>
      <c r="AE398" s="7"/>
      <c r="AF398" s="7"/>
      <c r="AG398" s="7"/>
      <c r="AH398" s="7"/>
      <c r="AI398" s="7"/>
    </row>
    <row r="399" spans="1:35" x14ac:dyDescent="0.25">
      <c r="A399" s="4">
        <v>6395</v>
      </c>
      <c r="B399" s="4" t="s">
        <v>791</v>
      </c>
      <c r="C399" s="4" t="s">
        <v>568</v>
      </c>
      <c r="D399" s="6" t="s">
        <v>792</v>
      </c>
      <c r="E399" s="7">
        <v>2769.6143312675599</v>
      </c>
      <c r="F399" s="8">
        <v>1.7720383791661201E-5</v>
      </c>
      <c r="G399" s="7">
        <v>912.99511552182094</v>
      </c>
      <c r="H399" s="8">
        <v>5.8414717400578687E-6</v>
      </c>
      <c r="I399" s="8">
        <v>1.58120463463259E-5</v>
      </c>
      <c r="J399" s="9">
        <f t="shared" si="6"/>
        <v>1.9083374453353016E-6</v>
      </c>
      <c r="K399" s="19">
        <v>8.5000000000000006E-2</v>
      </c>
      <c r="L399" s="19">
        <v>3.7000000000000002E-3</v>
      </c>
      <c r="M399" s="19">
        <v>8.8700000000000001E-2</v>
      </c>
      <c r="N399" s="7">
        <v>117.1851742778602</v>
      </c>
      <c r="O399" s="10">
        <v>7.4976730133614383E-7</v>
      </c>
      <c r="P399" s="47">
        <v>795.80994124396079</v>
      </c>
      <c r="Q399" s="48">
        <v>5.0917044387217247E-6</v>
      </c>
      <c r="R399" s="7">
        <v>23147.91</v>
      </c>
      <c r="S399" s="7">
        <v>2949.3</v>
      </c>
      <c r="T399" s="7">
        <v>0</v>
      </c>
      <c r="U399" s="7"/>
      <c r="V399" s="7">
        <v>2762.26</v>
      </c>
      <c r="W399" s="7">
        <v>129.76999999999998</v>
      </c>
      <c r="X399" s="7">
        <v>2769.6143312675599</v>
      </c>
      <c r="Y399" s="7">
        <v>117.1851742778602</v>
      </c>
      <c r="Z399" s="7">
        <v>795.80994124396079</v>
      </c>
      <c r="AA399" s="7"/>
      <c r="AB399" s="7"/>
      <c r="AC399" s="7"/>
      <c r="AD399" s="7"/>
      <c r="AE399" s="7"/>
      <c r="AF399" s="7"/>
      <c r="AG399" s="7"/>
      <c r="AH399" s="7"/>
      <c r="AI399" s="7"/>
    </row>
    <row r="400" spans="1:35" x14ac:dyDescent="0.25">
      <c r="A400" s="4">
        <v>7010</v>
      </c>
      <c r="B400" s="4" t="s">
        <v>793</v>
      </c>
      <c r="C400" s="4" t="s">
        <v>568</v>
      </c>
      <c r="D400" s="6" t="s">
        <v>794</v>
      </c>
      <c r="E400" s="7">
        <v>11071.03762306848</v>
      </c>
      <c r="F400" s="8">
        <v>7.0834062864957672E-5</v>
      </c>
      <c r="G400" s="7">
        <v>3699.1535196206141</v>
      </c>
      <c r="H400" s="8">
        <v>2.3667706847094262E-5</v>
      </c>
      <c r="I400" s="8">
        <v>8.0421911219965363E-5</v>
      </c>
      <c r="J400" s="9">
        <f t="shared" si="6"/>
        <v>-9.5878483550076912E-6</v>
      </c>
      <c r="K400" s="19">
        <v>8.5000000000000006E-2</v>
      </c>
      <c r="L400" s="19">
        <v>3.7000000000000002E-3</v>
      </c>
      <c r="M400" s="19">
        <v>8.8700000000000001E-2</v>
      </c>
      <c r="N400" s="7">
        <v>518.04570224029305</v>
      </c>
      <c r="O400" s="10">
        <v>3.3145295941320717E-6</v>
      </c>
      <c r="P400" s="47">
        <v>3181.1078173803212</v>
      </c>
      <c r="Q400" s="48">
        <v>2.0353177252962189E-5</v>
      </c>
      <c r="R400" s="7">
        <v>121584.26</v>
      </c>
      <c r="S400" s="7">
        <v>26662.86</v>
      </c>
      <c r="T400" s="7">
        <v>0</v>
      </c>
      <c r="U400" s="7"/>
      <c r="V400" s="7">
        <v>11041.64</v>
      </c>
      <c r="W400" s="7">
        <v>573.67999999999995</v>
      </c>
      <c r="X400" s="7">
        <v>11071.03762306848</v>
      </c>
      <c r="Y400" s="7">
        <v>518.04570224029305</v>
      </c>
      <c r="Z400" s="7">
        <v>3181.1078173803212</v>
      </c>
      <c r="AA400" s="7"/>
      <c r="AB400" s="7"/>
      <c r="AC400" s="7"/>
      <c r="AD400" s="7"/>
      <c r="AE400" s="7"/>
      <c r="AF400" s="7"/>
      <c r="AG400" s="7"/>
      <c r="AH400" s="7"/>
      <c r="AI400" s="7"/>
    </row>
    <row r="401" spans="1:35" x14ac:dyDescent="0.25">
      <c r="A401" s="4">
        <v>7032</v>
      </c>
      <c r="B401" s="4" t="s">
        <v>795</v>
      </c>
      <c r="C401" s="4" t="s">
        <v>568</v>
      </c>
      <c r="D401" s="6" t="s">
        <v>796</v>
      </c>
      <c r="E401" s="7">
        <v>22067.98851898696</v>
      </c>
      <c r="F401" s="8">
        <v>1.4119410838239345E-4</v>
      </c>
      <c r="G401" s="7">
        <v>7196.0265405165792</v>
      </c>
      <c r="H401" s="8">
        <v>4.6041194484494835E-5</v>
      </c>
      <c r="I401" s="8">
        <v>1.5382911383655994E-4</v>
      </c>
      <c r="J401" s="9">
        <f t="shared" si="6"/>
        <v>-1.2635005454166487E-5</v>
      </c>
      <c r="K401" s="19">
        <v>8.5000000000000006E-2</v>
      </c>
      <c r="L401" s="19">
        <v>3.7000000000000002E-3</v>
      </c>
      <c r="M401" s="19">
        <v>8.8700000000000001E-2</v>
      </c>
      <c r="N401" s="7">
        <v>855.09869059824427</v>
      </c>
      <c r="O401" s="10">
        <v>5.4710422335997129E-6</v>
      </c>
      <c r="P401" s="47">
        <v>6340.9278499183347</v>
      </c>
      <c r="Q401" s="48">
        <v>4.0570152250895118E-5</v>
      </c>
      <c r="R401" s="7">
        <v>255923.59</v>
      </c>
      <c r="S401" s="7">
        <v>0</v>
      </c>
      <c r="T401" s="7">
        <v>0</v>
      </c>
      <c r="U401" s="7"/>
      <c r="V401" s="7">
        <v>22009.39</v>
      </c>
      <c r="W401" s="7">
        <v>946.93</v>
      </c>
      <c r="X401" s="7">
        <v>22067.98851898696</v>
      </c>
      <c r="Y401" s="7">
        <v>855.09869059824427</v>
      </c>
      <c r="Z401" s="7">
        <v>6340.9278499183347</v>
      </c>
      <c r="AA401" s="7"/>
      <c r="AB401" s="7"/>
      <c r="AC401" s="7"/>
      <c r="AD401" s="7"/>
      <c r="AE401" s="7"/>
      <c r="AF401" s="7"/>
      <c r="AG401" s="7"/>
      <c r="AH401" s="7"/>
      <c r="AI401" s="7"/>
    </row>
    <row r="402" spans="1:35" x14ac:dyDescent="0.25">
      <c r="A402" s="4">
        <v>6926</v>
      </c>
      <c r="B402" s="4" t="s">
        <v>797</v>
      </c>
      <c r="C402" s="4" t="s">
        <v>568</v>
      </c>
      <c r="D402" s="6" t="s">
        <v>798</v>
      </c>
      <c r="E402" s="7">
        <v>24509.782367893004</v>
      </c>
      <c r="F402" s="8">
        <v>1.5681705041235098E-4</v>
      </c>
      <c r="G402" s="7">
        <v>7992.088929677906</v>
      </c>
      <c r="H402" s="8">
        <v>5.1134514120658537E-5</v>
      </c>
      <c r="I402" s="8">
        <v>1.7312404892440818E-4</v>
      </c>
      <c r="J402" s="9">
        <f t="shared" si="6"/>
        <v>-1.6306998512057193E-5</v>
      </c>
      <c r="K402" s="19">
        <v>8.5000000000000006E-2</v>
      </c>
      <c r="L402" s="19">
        <v>3.7000000000000002E-3</v>
      </c>
      <c r="M402" s="19">
        <v>8.8700000000000001E-2</v>
      </c>
      <c r="N402" s="7">
        <v>949.54576910422725</v>
      </c>
      <c r="O402" s="10">
        <v>6.0753279856745172E-6</v>
      </c>
      <c r="P402" s="47">
        <v>7042.5431605736785</v>
      </c>
      <c r="Q402" s="48">
        <v>4.5059186134984016E-5</v>
      </c>
      <c r="R402" s="7">
        <v>273882.40000000002</v>
      </c>
      <c r="S402" s="7">
        <v>0</v>
      </c>
      <c r="T402" s="7">
        <v>0</v>
      </c>
      <c r="U402" s="7"/>
      <c r="V402" s="7">
        <v>24444.7</v>
      </c>
      <c r="W402" s="7">
        <v>1051.52</v>
      </c>
      <c r="X402" s="7">
        <v>24509.782367893004</v>
      </c>
      <c r="Y402" s="7">
        <v>949.54576910422725</v>
      </c>
      <c r="Z402" s="7">
        <v>7042.5431605736785</v>
      </c>
      <c r="AA402" s="7"/>
      <c r="AB402" s="7"/>
      <c r="AC402" s="7"/>
      <c r="AD402" s="7"/>
      <c r="AE402" s="7"/>
      <c r="AF402" s="7"/>
      <c r="AG402" s="7"/>
      <c r="AH402" s="7"/>
      <c r="AI402" s="7"/>
    </row>
    <row r="403" spans="1:35" x14ac:dyDescent="0.25">
      <c r="A403" s="4">
        <v>6927</v>
      </c>
      <c r="B403" s="4" t="s">
        <v>799</v>
      </c>
      <c r="C403" s="4" t="s">
        <v>568</v>
      </c>
      <c r="D403" s="6" t="s">
        <v>800</v>
      </c>
      <c r="E403" s="7">
        <v>62515.962570489057</v>
      </c>
      <c r="F403" s="8">
        <v>3.9998596098655601E-4</v>
      </c>
      <c r="G403" s="7">
        <v>20496.768742415486</v>
      </c>
      <c r="H403" s="8">
        <v>1.3114122226479742E-4</v>
      </c>
      <c r="I403" s="8">
        <v>3.4402069902711218E-4</v>
      </c>
      <c r="J403" s="9">
        <f t="shared" si="6"/>
        <v>5.5965261959443826E-5</v>
      </c>
      <c r="K403" s="19">
        <v>8.5000000000000006E-2</v>
      </c>
      <c r="L403" s="19">
        <v>3.7000000000000002E-3</v>
      </c>
      <c r="M403" s="19">
        <v>8.8700000000000001E-2</v>
      </c>
      <c r="N403" s="7">
        <v>2533.6812690555189</v>
      </c>
      <c r="O403" s="10">
        <v>1.6210850726230458E-5</v>
      </c>
      <c r="P403" s="47">
        <v>17963.087473359967</v>
      </c>
      <c r="Q403" s="48">
        <v>1.1493037153856696E-4</v>
      </c>
      <c r="R403" s="7">
        <v>724999.11</v>
      </c>
      <c r="S403" s="7">
        <v>33285.08</v>
      </c>
      <c r="T403" s="7">
        <v>0</v>
      </c>
      <c r="U403" s="7"/>
      <c r="V403" s="7">
        <v>62349.96</v>
      </c>
      <c r="W403" s="7">
        <v>2805.78</v>
      </c>
      <c r="X403" s="7">
        <v>62515.962570489057</v>
      </c>
      <c r="Y403" s="7">
        <v>2533.6812690555189</v>
      </c>
      <c r="Z403" s="7">
        <v>17963.087473359967</v>
      </c>
      <c r="AA403" s="7"/>
      <c r="AB403" s="7"/>
      <c r="AC403" s="7"/>
      <c r="AD403" s="7"/>
      <c r="AE403" s="7"/>
      <c r="AF403" s="7"/>
      <c r="AG403" s="7"/>
      <c r="AH403" s="7"/>
      <c r="AI403" s="7"/>
    </row>
    <row r="404" spans="1:35" x14ac:dyDescent="0.25">
      <c r="A404" s="4">
        <v>6401</v>
      </c>
      <c r="B404" s="4" t="s">
        <v>801</v>
      </c>
      <c r="C404" s="4" t="s">
        <v>568</v>
      </c>
      <c r="D404" s="6" t="s">
        <v>802</v>
      </c>
      <c r="E404" s="7">
        <v>24433.850741866885</v>
      </c>
      <c r="F404" s="8">
        <v>1.5633122914116631E-4</v>
      </c>
      <c r="G404" s="7">
        <v>7967.5077914067906</v>
      </c>
      <c r="H404" s="8">
        <v>5.0977240525095971E-5</v>
      </c>
      <c r="I404" s="8">
        <v>1.5207669546783646E-4</v>
      </c>
      <c r="J404" s="9">
        <f t="shared" si="6"/>
        <v>4.2545336733298424E-6</v>
      </c>
      <c r="K404" s="19">
        <v>8.5000000000000006E-2</v>
      </c>
      <c r="L404" s="19">
        <v>3.7000000000000002E-3</v>
      </c>
      <c r="M404" s="19">
        <v>8.8700000000000001E-2</v>
      </c>
      <c r="N404" s="7">
        <v>946.7825215640388</v>
      </c>
      <c r="O404" s="10">
        <v>6.0576483375117008E-6</v>
      </c>
      <c r="P404" s="47">
        <v>7020.7252698427519</v>
      </c>
      <c r="Q404" s="48">
        <v>4.491959218758427E-5</v>
      </c>
      <c r="R404" s="7">
        <v>282143.97000000003</v>
      </c>
      <c r="S404" s="7">
        <v>0</v>
      </c>
      <c r="T404" s="7">
        <v>0</v>
      </c>
      <c r="U404" s="7"/>
      <c r="V404" s="7">
        <v>24368.969999999998</v>
      </c>
      <c r="W404" s="7">
        <v>1048.46</v>
      </c>
      <c r="X404" s="7">
        <v>24433.850741866885</v>
      </c>
      <c r="Y404" s="7">
        <v>946.7825215640388</v>
      </c>
      <c r="Z404" s="7">
        <v>7020.7252698427519</v>
      </c>
      <c r="AA404" s="7"/>
      <c r="AB404" s="7"/>
      <c r="AC404" s="7"/>
      <c r="AD404" s="7"/>
      <c r="AE404" s="7"/>
      <c r="AF404" s="7"/>
      <c r="AG404" s="7"/>
      <c r="AH404" s="7"/>
      <c r="AI404" s="7"/>
    </row>
    <row r="405" spans="1:35" x14ac:dyDescent="0.25">
      <c r="A405" s="4">
        <v>6929</v>
      </c>
      <c r="B405" s="4" t="s">
        <v>803</v>
      </c>
      <c r="C405" s="4" t="s">
        <v>568</v>
      </c>
      <c r="D405" s="6" t="s">
        <v>804</v>
      </c>
      <c r="E405" s="7">
        <v>43198.858648527377</v>
      </c>
      <c r="F405" s="8">
        <v>2.763924009099433E-4</v>
      </c>
      <c r="G405" s="7">
        <v>14086.510822078009</v>
      </c>
      <c r="H405" s="8">
        <v>9.0127486428180517E-5</v>
      </c>
      <c r="I405" s="8">
        <v>2.5492952307570481E-4</v>
      </c>
      <c r="J405" s="9">
        <f t="shared" si="6"/>
        <v>2.1462877834238492E-5</v>
      </c>
      <c r="K405" s="19">
        <v>8.5000000000000006E-2</v>
      </c>
      <c r="L405" s="19">
        <v>3.7000000000000002E-3</v>
      </c>
      <c r="M405" s="19">
        <v>8.8700000000000001E-2</v>
      </c>
      <c r="N405" s="7">
        <v>1673.9229845659761</v>
      </c>
      <c r="O405" s="10">
        <v>1.0709995752591483E-5</v>
      </c>
      <c r="P405" s="47">
        <v>12412.587837512034</v>
      </c>
      <c r="Q405" s="48">
        <v>7.9417490675589043E-5</v>
      </c>
      <c r="R405" s="7">
        <v>493708.85</v>
      </c>
      <c r="S405" s="7">
        <v>0</v>
      </c>
      <c r="T405" s="7">
        <v>0</v>
      </c>
      <c r="U405" s="7"/>
      <c r="V405" s="7">
        <v>43084.15</v>
      </c>
      <c r="W405" s="7">
        <v>1853.69</v>
      </c>
      <c r="X405" s="7">
        <v>43198.858648527377</v>
      </c>
      <c r="Y405" s="7">
        <v>1673.9229845659761</v>
      </c>
      <c r="Z405" s="7">
        <v>12412.587837512034</v>
      </c>
      <c r="AA405" s="7"/>
      <c r="AB405" s="7"/>
      <c r="AC405" s="7"/>
      <c r="AD405" s="7"/>
      <c r="AE405" s="7"/>
      <c r="AF405" s="7"/>
      <c r="AG405" s="7"/>
      <c r="AH405" s="7"/>
      <c r="AI405" s="7"/>
    </row>
    <row r="406" spans="1:35" x14ac:dyDescent="0.25">
      <c r="A406" s="4">
        <v>6928</v>
      </c>
      <c r="B406" s="4" t="s">
        <v>805</v>
      </c>
      <c r="C406" s="4" t="s">
        <v>568</v>
      </c>
      <c r="D406" s="6" t="s">
        <v>806</v>
      </c>
      <c r="E406" s="7">
        <v>42585.730570949563</v>
      </c>
      <c r="F406" s="8">
        <v>2.7246952084485142E-4</v>
      </c>
      <c r="G406" s="7">
        <v>13886.632715032192</v>
      </c>
      <c r="H406" s="8">
        <v>8.8848638059865794E-5</v>
      </c>
      <c r="I406" s="8">
        <v>2.4072826597145932E-4</v>
      </c>
      <c r="J406" s="9">
        <f t="shared" si="6"/>
        <v>3.1741254873392092E-5</v>
      </c>
      <c r="K406" s="19">
        <v>8.5000000000000006E-2</v>
      </c>
      <c r="L406" s="19">
        <v>3.7000000000000002E-3</v>
      </c>
      <c r="M406" s="19">
        <v>8.8700000000000001E-2</v>
      </c>
      <c r="N406" s="7">
        <v>1650.2186551771047</v>
      </c>
      <c r="O406" s="10">
        <v>1.0558332104135954E-5</v>
      </c>
      <c r="P406" s="47">
        <v>12236.414059855088</v>
      </c>
      <c r="Q406" s="48">
        <v>7.8290305955729838E-5</v>
      </c>
      <c r="R406" s="7">
        <v>493869.24</v>
      </c>
      <c r="S406" s="7">
        <v>0</v>
      </c>
      <c r="T406" s="7">
        <v>0</v>
      </c>
      <c r="U406" s="7"/>
      <c r="V406" s="7">
        <v>42472.65</v>
      </c>
      <c r="W406" s="7">
        <v>1827.44</v>
      </c>
      <c r="X406" s="7">
        <v>42585.730570949563</v>
      </c>
      <c r="Y406" s="7">
        <v>1650.2186551771047</v>
      </c>
      <c r="Z406" s="7">
        <v>12236.414059855088</v>
      </c>
      <c r="AA406" s="7"/>
      <c r="AB406" s="7"/>
      <c r="AC406" s="7"/>
      <c r="AD406" s="7"/>
      <c r="AE406" s="7"/>
      <c r="AF406" s="7"/>
      <c r="AG406" s="7"/>
      <c r="AH406" s="7"/>
      <c r="AI406" s="7"/>
    </row>
    <row r="407" spans="1:35" x14ac:dyDescent="0.25">
      <c r="A407" s="4">
        <v>7048</v>
      </c>
      <c r="B407" s="4" t="s">
        <v>807</v>
      </c>
      <c r="C407" s="4" t="s">
        <v>568</v>
      </c>
      <c r="D407" s="6" t="s">
        <v>808</v>
      </c>
      <c r="E407" s="7">
        <v>42211.045646485036</v>
      </c>
      <c r="F407" s="8">
        <v>2.7007223376141035E-4</v>
      </c>
      <c r="G407" s="7">
        <v>13764.379405785792</v>
      </c>
      <c r="H407" s="8">
        <v>8.8066444114958168E-5</v>
      </c>
      <c r="I407" s="8">
        <v>2.3356669945418112E-4</v>
      </c>
      <c r="J407" s="9">
        <f t="shared" si="6"/>
        <v>3.6505534307229229E-5</v>
      </c>
      <c r="K407" s="19">
        <v>8.5000000000000006E-2</v>
      </c>
      <c r="L407" s="19">
        <v>3.7000000000000002E-3</v>
      </c>
      <c r="M407" s="19">
        <v>8.8700000000000001E-2</v>
      </c>
      <c r="N407" s="7">
        <v>1635.6258184942794</v>
      </c>
      <c r="O407" s="10">
        <v>1.0464965073315333E-5</v>
      </c>
      <c r="P407" s="47">
        <v>12128.753587291512</v>
      </c>
      <c r="Q407" s="48">
        <v>7.7601479041642838E-5</v>
      </c>
      <c r="R407" s="7">
        <v>489524.97</v>
      </c>
      <c r="S407" s="7">
        <v>0</v>
      </c>
      <c r="T407" s="7">
        <v>0</v>
      </c>
      <c r="U407" s="7"/>
      <c r="V407" s="7">
        <v>42098.96</v>
      </c>
      <c r="W407" s="7">
        <v>1811.28</v>
      </c>
      <c r="X407" s="7">
        <v>42211.045646485036</v>
      </c>
      <c r="Y407" s="7">
        <v>1635.6258184942794</v>
      </c>
      <c r="Z407" s="7">
        <v>12128.753587291512</v>
      </c>
      <c r="AA407" s="7"/>
      <c r="AB407" s="7"/>
      <c r="AC407" s="7"/>
      <c r="AD407" s="7"/>
      <c r="AE407" s="7"/>
      <c r="AF407" s="7"/>
      <c r="AG407" s="7"/>
      <c r="AH407" s="7"/>
      <c r="AI407" s="7"/>
    </row>
    <row r="408" spans="1:35" x14ac:dyDescent="0.25">
      <c r="A408" s="4">
        <v>6902</v>
      </c>
      <c r="B408" s="4" t="s">
        <v>809</v>
      </c>
      <c r="C408" s="4" t="s">
        <v>568</v>
      </c>
      <c r="D408" s="6" t="s">
        <v>810</v>
      </c>
      <c r="E408" s="7">
        <v>37055.90688203289</v>
      </c>
      <c r="F408" s="8">
        <v>2.3708892761150539E-4</v>
      </c>
      <c r="G408" s="7">
        <v>12271.744305382625</v>
      </c>
      <c r="H408" s="8">
        <v>7.8516353858188172E-5</v>
      </c>
      <c r="I408" s="8">
        <v>2.4591005870340651E-4</v>
      </c>
      <c r="J408" s="9">
        <f t="shared" si="6"/>
        <v>-8.8211310919011172E-6</v>
      </c>
      <c r="K408" s="19">
        <v>8.5000000000000006E-2</v>
      </c>
      <c r="L408" s="19">
        <v>3.7000000000000002E-3</v>
      </c>
      <c r="M408" s="19">
        <v>8.8700000000000001E-2</v>
      </c>
      <c r="N408" s="7">
        <v>1624.2477403876214</v>
      </c>
      <c r="O408" s="10">
        <v>1.0392166522056681E-5</v>
      </c>
      <c r="P408" s="47">
        <v>10647.496564995003</v>
      </c>
      <c r="Q408" s="48">
        <v>6.8124187336131485E-5</v>
      </c>
      <c r="R408" s="7">
        <v>429737.9</v>
      </c>
      <c r="S408" s="7">
        <v>56409.36</v>
      </c>
      <c r="T408" s="7">
        <v>0</v>
      </c>
      <c r="U408" s="7"/>
      <c r="V408" s="7">
        <v>36957.51</v>
      </c>
      <c r="W408" s="7">
        <v>1798.68</v>
      </c>
      <c r="X408" s="7">
        <v>37055.90688203289</v>
      </c>
      <c r="Y408" s="7">
        <v>1624.2477403876214</v>
      </c>
      <c r="Z408" s="7">
        <v>10647.496564995003</v>
      </c>
      <c r="AA408" s="7"/>
      <c r="AB408" s="7"/>
      <c r="AC408" s="7"/>
      <c r="AD408" s="7"/>
      <c r="AE408" s="7"/>
      <c r="AF408" s="7"/>
      <c r="AG408" s="7"/>
      <c r="AH408" s="7"/>
      <c r="AI408" s="7"/>
    </row>
    <row r="409" spans="1:35" x14ac:dyDescent="0.25">
      <c r="A409" s="4">
        <v>6941</v>
      </c>
      <c r="B409" s="4" t="s">
        <v>811</v>
      </c>
      <c r="C409" s="4" t="s">
        <v>568</v>
      </c>
      <c r="D409" s="6" t="s">
        <v>812</v>
      </c>
      <c r="E409" s="7">
        <v>9085.4251011543947</v>
      </c>
      <c r="F409" s="8">
        <v>5.8129833415891202E-5</v>
      </c>
      <c r="G409" s="7">
        <v>3105.3356239413588</v>
      </c>
      <c r="H409" s="8">
        <v>1.9868376053995296E-5</v>
      </c>
      <c r="I409" s="8">
        <v>6.1017623470069113E-5</v>
      </c>
      <c r="J409" s="9">
        <f t="shared" si="6"/>
        <v>-2.8877900541779102E-6</v>
      </c>
      <c r="K409" s="19">
        <v>8.5000000000000006E-2</v>
      </c>
      <c r="L409" s="19">
        <v>3.7000000000000002E-3</v>
      </c>
      <c r="M409" s="19">
        <v>8.8700000000000001E-2</v>
      </c>
      <c r="N409" s="7">
        <v>494.76579322524162</v>
      </c>
      <c r="O409" s="10">
        <v>3.1655814471917487E-6</v>
      </c>
      <c r="P409" s="47">
        <v>2610.5698307161169</v>
      </c>
      <c r="Q409" s="48">
        <v>1.6702794606803547E-5</v>
      </c>
      <c r="R409" s="7">
        <v>105363.59</v>
      </c>
      <c r="S409" s="7">
        <v>42707.3</v>
      </c>
      <c r="T409" s="7">
        <v>0</v>
      </c>
      <c r="U409" s="7"/>
      <c r="V409" s="7">
        <v>9061.2999999999993</v>
      </c>
      <c r="W409" s="7">
        <v>547.9</v>
      </c>
      <c r="X409" s="7">
        <v>9085.4251011543947</v>
      </c>
      <c r="Y409" s="7">
        <v>494.76579322524162</v>
      </c>
      <c r="Z409" s="7">
        <v>2610.5698307161169</v>
      </c>
      <c r="AA409" s="7"/>
      <c r="AB409" s="7"/>
      <c r="AC409" s="7"/>
      <c r="AD409" s="7"/>
      <c r="AE409" s="7"/>
      <c r="AF409" s="7"/>
      <c r="AG409" s="7"/>
      <c r="AH409" s="7"/>
      <c r="AI409" s="7"/>
    </row>
    <row r="410" spans="1:35" x14ac:dyDescent="0.25">
      <c r="A410" s="4">
        <v>6403</v>
      </c>
      <c r="B410" s="4" t="s">
        <v>813</v>
      </c>
      <c r="C410" s="4" t="s">
        <v>568</v>
      </c>
      <c r="D410" s="6" t="s">
        <v>814</v>
      </c>
      <c r="E410" s="7">
        <v>8035.4871347838052</v>
      </c>
      <c r="F410" s="8">
        <v>5.1412181968367066E-5</v>
      </c>
      <c r="G410" s="7">
        <v>2620.2558815299931</v>
      </c>
      <c r="H410" s="8">
        <v>1.6764767328387805E-5</v>
      </c>
      <c r="I410" s="8">
        <v>4.9537724201690407E-5</v>
      </c>
      <c r="J410" s="9">
        <f t="shared" si="6"/>
        <v>1.874457766676659E-6</v>
      </c>
      <c r="K410" s="19">
        <v>8.5000000000000006E-2</v>
      </c>
      <c r="L410" s="19">
        <v>3.7000000000000002E-3</v>
      </c>
      <c r="M410" s="19">
        <v>8.8700000000000001E-2</v>
      </c>
      <c r="N410" s="7">
        <v>311.37104063149405</v>
      </c>
      <c r="O410" s="10">
        <v>1.9921959094838236E-6</v>
      </c>
      <c r="P410" s="47">
        <v>2308.8848408984991</v>
      </c>
      <c r="Q410" s="48">
        <v>1.477257141890398E-5</v>
      </c>
      <c r="R410" s="7">
        <v>93187.71</v>
      </c>
      <c r="S410" s="7">
        <v>0</v>
      </c>
      <c r="T410" s="7">
        <v>0</v>
      </c>
      <c r="U410" s="7"/>
      <c r="V410" s="7">
        <v>8014.15</v>
      </c>
      <c r="W410" s="7">
        <v>344.81</v>
      </c>
      <c r="X410" s="7">
        <v>8035.4871347838052</v>
      </c>
      <c r="Y410" s="7">
        <v>311.37104063149405</v>
      </c>
      <c r="Z410" s="7">
        <v>2308.8848408984991</v>
      </c>
      <c r="AA410" s="7"/>
      <c r="AB410" s="7"/>
      <c r="AC410" s="7"/>
      <c r="AD410" s="7"/>
      <c r="AE410" s="7"/>
      <c r="AF410" s="7"/>
      <c r="AG410" s="7"/>
      <c r="AH410" s="7"/>
      <c r="AI410" s="7"/>
    </row>
    <row r="411" spans="1:35" x14ac:dyDescent="0.25">
      <c r="A411" s="4">
        <v>6798</v>
      </c>
      <c r="B411" s="4" t="s">
        <v>815</v>
      </c>
      <c r="C411" s="4" t="s">
        <v>568</v>
      </c>
      <c r="D411" s="6" t="s">
        <v>816</v>
      </c>
      <c r="E411" s="7">
        <v>32618.102901785969</v>
      </c>
      <c r="F411" s="8">
        <v>2.0869523075836037E-4</v>
      </c>
      <c r="G411" s="7">
        <v>10653.689798814128</v>
      </c>
      <c r="H411" s="8">
        <v>6.8163812521106662E-5</v>
      </c>
      <c r="I411" s="8">
        <v>1.9883231752729224E-4</v>
      </c>
      <c r="J411" s="9">
        <f t="shared" si="6"/>
        <v>9.8629132310681272E-6</v>
      </c>
      <c r="K411" s="19">
        <v>8.5000000000000006E-2</v>
      </c>
      <c r="L411" s="19">
        <v>3.7000000000000002E-3</v>
      </c>
      <c r="M411" s="19">
        <v>8.8700000000000001E-2</v>
      </c>
      <c r="N411" s="7">
        <v>1281.3341387826692</v>
      </c>
      <c r="O411" s="10">
        <v>8.1981568510280359E-6</v>
      </c>
      <c r="P411" s="47">
        <v>9372.3556600314587</v>
      </c>
      <c r="Q411" s="48">
        <v>5.9965655670078635E-5</v>
      </c>
      <c r="R411" s="7">
        <v>378272.54</v>
      </c>
      <c r="S411" s="7">
        <v>5229.75</v>
      </c>
      <c r="T411" s="7">
        <v>0</v>
      </c>
      <c r="U411" s="7"/>
      <c r="V411" s="7">
        <v>32531.49</v>
      </c>
      <c r="W411" s="7">
        <v>1418.94</v>
      </c>
      <c r="X411" s="7">
        <v>32618.102901785969</v>
      </c>
      <c r="Y411" s="7">
        <v>1281.3341387826692</v>
      </c>
      <c r="Z411" s="7">
        <v>9372.3556600314587</v>
      </c>
      <c r="AA411" s="7"/>
      <c r="AB411" s="7"/>
      <c r="AC411" s="7"/>
      <c r="AD411" s="7"/>
      <c r="AE411" s="7"/>
      <c r="AF411" s="7"/>
      <c r="AG411" s="7"/>
      <c r="AH411" s="7"/>
      <c r="AI411" s="7"/>
    </row>
    <row r="412" spans="1:35" x14ac:dyDescent="0.25">
      <c r="A412" s="4">
        <v>6799</v>
      </c>
      <c r="B412" s="4" t="s">
        <v>817</v>
      </c>
      <c r="C412" s="4" t="s">
        <v>568</v>
      </c>
      <c r="D412" s="6" t="s">
        <v>818</v>
      </c>
      <c r="E412" s="7">
        <v>14095.117653123409</v>
      </c>
      <c r="F412" s="8">
        <v>9.018255414921035E-5</v>
      </c>
      <c r="G412" s="7">
        <v>4676.9399311345878</v>
      </c>
      <c r="H412" s="8">
        <v>2.9923722452837071E-5</v>
      </c>
      <c r="I412" s="8">
        <v>9.7377319048106198E-5</v>
      </c>
      <c r="J412" s="9">
        <f t="shared" si="6"/>
        <v>-7.1947648988958488E-6</v>
      </c>
      <c r="K412" s="19">
        <v>8.5000000000000006E-2</v>
      </c>
      <c r="L412" s="19">
        <v>3.7000000000000002E-3</v>
      </c>
      <c r="M412" s="19">
        <v>8.8700000000000001E-2</v>
      </c>
      <c r="N412" s="7">
        <v>626.90501301470977</v>
      </c>
      <c r="O412" s="10">
        <v>4.0110268444678364E-6</v>
      </c>
      <c r="P412" s="47">
        <v>4050.0349181198785</v>
      </c>
      <c r="Q412" s="48">
        <v>2.5912695608369237E-5</v>
      </c>
      <c r="R412" s="7">
        <v>163462.04999999999</v>
      </c>
      <c r="S412" s="7">
        <v>24160.62</v>
      </c>
      <c r="T412" s="7">
        <v>0</v>
      </c>
      <c r="U412" s="7"/>
      <c r="V412" s="7">
        <v>14057.69</v>
      </c>
      <c r="W412" s="7">
        <v>694.23</v>
      </c>
      <c r="X412" s="7">
        <v>14095.117653123409</v>
      </c>
      <c r="Y412" s="7">
        <v>626.90501301470977</v>
      </c>
      <c r="Z412" s="7">
        <v>4050.0349181198785</v>
      </c>
      <c r="AA412" s="7"/>
      <c r="AB412" s="7"/>
      <c r="AC412" s="7"/>
      <c r="AD412" s="7"/>
      <c r="AE412" s="7"/>
      <c r="AF412" s="7"/>
      <c r="AG412" s="7"/>
      <c r="AH412" s="7"/>
      <c r="AI412" s="7"/>
    </row>
    <row r="413" spans="1:35" x14ac:dyDescent="0.25">
      <c r="A413" s="4">
        <v>6819</v>
      </c>
      <c r="B413" s="4" t="s">
        <v>819</v>
      </c>
      <c r="C413" s="4" t="s">
        <v>568</v>
      </c>
      <c r="D413" s="6" t="s">
        <v>820</v>
      </c>
      <c r="E413" s="7">
        <v>136972.06053406082</v>
      </c>
      <c r="F413" s="8">
        <v>8.7636659515960883E-4</v>
      </c>
      <c r="G413" s="7">
        <v>44752.535642073366</v>
      </c>
      <c r="H413" s="8">
        <v>2.8633304582324027E-4</v>
      </c>
      <c r="I413" s="8">
        <v>8.5210357133185639E-4</v>
      </c>
      <c r="J413" s="9">
        <f t="shared" si="6"/>
        <v>2.4263023827752442E-5</v>
      </c>
      <c r="K413" s="19">
        <v>8.5000000000000006E-2</v>
      </c>
      <c r="L413" s="19">
        <v>3.7000000000000002E-3</v>
      </c>
      <c r="M413" s="19">
        <v>8.8700000000000001E-2</v>
      </c>
      <c r="N413" s="7">
        <v>5395.5297892809313</v>
      </c>
      <c r="O413" s="10">
        <v>3.4521361889993216E-5</v>
      </c>
      <c r="P413" s="47">
        <v>39357.005852792434</v>
      </c>
      <c r="Q413" s="48">
        <v>2.5181168393324701E-4</v>
      </c>
      <c r="R413" s="7">
        <v>1522331.6500000001</v>
      </c>
      <c r="S413" s="7">
        <v>26861.81</v>
      </c>
      <c r="T413" s="7">
        <v>0</v>
      </c>
      <c r="U413" s="7"/>
      <c r="V413" s="7">
        <v>136608.35</v>
      </c>
      <c r="W413" s="7">
        <v>5974.97</v>
      </c>
      <c r="X413" s="7">
        <v>136972.06053406082</v>
      </c>
      <c r="Y413" s="7">
        <v>5395.5297892809313</v>
      </c>
      <c r="Z413" s="7">
        <v>39357.005852792434</v>
      </c>
      <c r="AA413" s="7"/>
      <c r="AB413" s="7"/>
      <c r="AC413" s="7"/>
      <c r="AD413" s="7"/>
      <c r="AE413" s="7"/>
      <c r="AF413" s="7"/>
      <c r="AG413" s="7"/>
      <c r="AH413" s="7"/>
      <c r="AI413" s="7"/>
    </row>
    <row r="414" spans="1:35" x14ac:dyDescent="0.25">
      <c r="A414" s="4">
        <v>6801</v>
      </c>
      <c r="B414" s="4" t="s">
        <v>821</v>
      </c>
      <c r="C414" s="4" t="s">
        <v>568</v>
      </c>
      <c r="D414" s="6" t="s">
        <v>822</v>
      </c>
      <c r="E414" s="7">
        <v>51362.536175328074</v>
      </c>
      <c r="F414" s="8">
        <v>3.2862476311759414E-4</v>
      </c>
      <c r="G414" s="7">
        <v>16748.576071452517</v>
      </c>
      <c r="H414" s="8">
        <v>1.0715975599900237E-4</v>
      </c>
      <c r="I414" s="8">
        <v>3.4894996070006782E-4</v>
      </c>
      <c r="J414" s="9">
        <f t="shared" si="6"/>
        <v>-2.0325197582473677E-5</v>
      </c>
      <c r="K414" s="19">
        <v>8.5000000000000006E-2</v>
      </c>
      <c r="L414" s="19">
        <v>3.7000000000000002E-3</v>
      </c>
      <c r="M414" s="19">
        <v>8.8700000000000001E-2</v>
      </c>
      <c r="N414" s="7">
        <v>1990.2696768139531</v>
      </c>
      <c r="O414" s="10">
        <v>1.2734026584093971E-5</v>
      </c>
      <c r="P414" s="47">
        <v>14758.306394638565</v>
      </c>
      <c r="Q414" s="48">
        <v>9.4425729414908402E-5</v>
      </c>
      <c r="R414" s="7">
        <v>593157.80000000005</v>
      </c>
      <c r="S414" s="7">
        <v>0</v>
      </c>
      <c r="T414" s="7">
        <v>0</v>
      </c>
      <c r="U414" s="7"/>
      <c r="V414" s="7">
        <v>51226.15</v>
      </c>
      <c r="W414" s="7">
        <v>2204.0100000000002</v>
      </c>
      <c r="X414" s="7">
        <v>51362.536175328074</v>
      </c>
      <c r="Y414" s="7">
        <v>1990.2696768139531</v>
      </c>
      <c r="Z414" s="7">
        <v>14758.306394638565</v>
      </c>
      <c r="AA414" s="7"/>
      <c r="AB414" s="7"/>
      <c r="AC414" s="7"/>
      <c r="AD414" s="7"/>
      <c r="AE414" s="7"/>
      <c r="AF414" s="7"/>
      <c r="AG414" s="7"/>
      <c r="AH414" s="7"/>
      <c r="AI414" s="7"/>
    </row>
    <row r="415" spans="1:35" x14ac:dyDescent="0.25">
      <c r="A415" s="4">
        <v>6811</v>
      </c>
      <c r="B415" s="4" t="s">
        <v>823</v>
      </c>
      <c r="C415" s="4" t="s">
        <v>568</v>
      </c>
      <c r="D415" s="6" t="s">
        <v>824</v>
      </c>
      <c r="E415" s="7">
        <v>17064.131462376088</v>
      </c>
      <c r="F415" s="8">
        <v>1.0917872397283366E-4</v>
      </c>
      <c r="G415" s="7">
        <v>5564.3683924581437</v>
      </c>
      <c r="H415" s="8">
        <v>3.5601615127193546E-5</v>
      </c>
      <c r="I415" s="8">
        <v>1.0858254560278104E-4</v>
      </c>
      <c r="J415" s="9">
        <f t="shared" si="6"/>
        <v>5.9617837005262065E-7</v>
      </c>
      <c r="K415" s="19">
        <v>8.5000000000000006E-2</v>
      </c>
      <c r="L415" s="19">
        <v>3.7000000000000002E-3</v>
      </c>
      <c r="M415" s="19">
        <v>8.8700000000000001E-2</v>
      </c>
      <c r="N415" s="7">
        <v>661.22888196979557</v>
      </c>
      <c r="O415" s="10">
        <v>4.2306358074314411E-6</v>
      </c>
      <c r="P415" s="47">
        <v>4903.1395104883486</v>
      </c>
      <c r="Q415" s="48">
        <v>3.1370979319762104E-5</v>
      </c>
      <c r="R415" s="7">
        <v>191270</v>
      </c>
      <c r="S415" s="7">
        <v>0</v>
      </c>
      <c r="T415" s="7">
        <v>0</v>
      </c>
      <c r="U415" s="7"/>
      <c r="V415" s="7">
        <v>17018.82</v>
      </c>
      <c r="W415" s="7">
        <v>732.24</v>
      </c>
      <c r="X415" s="7">
        <v>17064.131462376088</v>
      </c>
      <c r="Y415" s="7">
        <v>661.22888196979557</v>
      </c>
      <c r="Z415" s="7">
        <v>4903.1395104883486</v>
      </c>
      <c r="AA415" s="7"/>
      <c r="AB415" s="7"/>
      <c r="AC415" s="7"/>
      <c r="AD415" s="7"/>
      <c r="AE415" s="7"/>
      <c r="AF415" s="7"/>
      <c r="AG415" s="7"/>
      <c r="AH415" s="7"/>
      <c r="AI415" s="7"/>
    </row>
    <row r="416" spans="1:35" x14ac:dyDescent="0.25">
      <c r="A416" s="4">
        <v>6818</v>
      </c>
      <c r="B416" s="4" t="s">
        <v>825</v>
      </c>
      <c r="C416" s="4" t="s">
        <v>568</v>
      </c>
      <c r="D416" s="6" t="s">
        <v>826</v>
      </c>
      <c r="E416" s="7">
        <v>34377.976003608681</v>
      </c>
      <c r="F416" s="8">
        <v>2.1995514750447535E-4</v>
      </c>
      <c r="G416" s="7">
        <v>11323.263226449915</v>
      </c>
      <c r="H416" s="8">
        <v>7.2447837910653953E-5</v>
      </c>
      <c r="I416" s="8">
        <v>2.1914576873190177E-4</v>
      </c>
      <c r="J416" s="9">
        <f t="shared" si="6"/>
        <v>8.0937877257358012E-7</v>
      </c>
      <c r="K416" s="19">
        <v>8.5000000000000006E-2</v>
      </c>
      <c r="L416" s="19">
        <v>3.7000000000000002E-3</v>
      </c>
      <c r="M416" s="19">
        <v>8.8700000000000001E-2</v>
      </c>
      <c r="N416" s="7">
        <v>1445.2326448428651</v>
      </c>
      <c r="O416" s="10">
        <v>9.246802648920538E-6</v>
      </c>
      <c r="P416" s="47">
        <v>9878.0305816070504</v>
      </c>
      <c r="Q416" s="48">
        <v>6.3201035261733414E-5</v>
      </c>
      <c r="R416" s="7">
        <v>395765.08</v>
      </c>
      <c r="S416" s="7">
        <v>33884.46</v>
      </c>
      <c r="T416" s="7">
        <v>0</v>
      </c>
      <c r="U416" s="7"/>
      <c r="V416" s="7">
        <v>34286.689999999995</v>
      </c>
      <c r="W416" s="7">
        <v>1600.44</v>
      </c>
      <c r="X416" s="7">
        <v>34377.976003608681</v>
      </c>
      <c r="Y416" s="7">
        <v>1445.2326448428651</v>
      </c>
      <c r="Z416" s="7">
        <v>9878.0305816070504</v>
      </c>
      <c r="AA416" s="7"/>
      <c r="AB416" s="7"/>
      <c r="AC416" s="7"/>
      <c r="AD416" s="7"/>
      <c r="AE416" s="7"/>
      <c r="AF416" s="7"/>
      <c r="AG416" s="7"/>
      <c r="AH416" s="7"/>
      <c r="AI416" s="7"/>
    </row>
    <row r="417" spans="1:35" x14ac:dyDescent="0.25">
      <c r="A417" s="4">
        <v>6821</v>
      </c>
      <c r="B417" s="4" t="s">
        <v>827</v>
      </c>
      <c r="C417" s="4" t="s">
        <v>568</v>
      </c>
      <c r="D417" s="6" t="s">
        <v>828</v>
      </c>
      <c r="E417" s="7">
        <v>14602.384631059911</v>
      </c>
      <c r="F417" s="8">
        <v>9.342811994239319E-5</v>
      </c>
      <c r="G417" s="7">
        <v>4779.4773660580577</v>
      </c>
      <c r="H417" s="8">
        <v>3.0579771448303086E-5</v>
      </c>
      <c r="I417" s="8">
        <v>1.1183427030487363E-4</v>
      </c>
      <c r="J417" s="9">
        <f t="shared" si="6"/>
        <v>-1.8406150362480442E-5</v>
      </c>
      <c r="K417" s="19">
        <v>8.5000000000000006E-2</v>
      </c>
      <c r="L417" s="19">
        <v>3.7000000000000002E-3</v>
      </c>
      <c r="M417" s="19">
        <v>8.8700000000000001E-2</v>
      </c>
      <c r="N417" s="7">
        <v>583.68637665084771</v>
      </c>
      <c r="O417" s="10">
        <v>3.7345079029409215E-6</v>
      </c>
      <c r="P417" s="47">
        <v>4195.79098940721</v>
      </c>
      <c r="Q417" s="48">
        <v>2.6845263545362167E-5</v>
      </c>
      <c r="R417" s="7">
        <v>169344.54</v>
      </c>
      <c r="S417" s="7">
        <v>5370.78</v>
      </c>
      <c r="T417" s="7">
        <v>0</v>
      </c>
      <c r="U417" s="7"/>
      <c r="V417" s="7">
        <v>14563.61</v>
      </c>
      <c r="W417" s="7">
        <v>646.37</v>
      </c>
      <c r="X417" s="7">
        <v>14602.384631059911</v>
      </c>
      <c r="Y417" s="7">
        <v>583.68637665084771</v>
      </c>
      <c r="Z417" s="7">
        <v>4195.79098940721</v>
      </c>
      <c r="AA417" s="7"/>
      <c r="AB417" s="7"/>
      <c r="AC417" s="7"/>
      <c r="AD417" s="7"/>
      <c r="AE417" s="7"/>
      <c r="AF417" s="7"/>
      <c r="AG417" s="7"/>
      <c r="AH417" s="7"/>
      <c r="AI417" s="7"/>
    </row>
    <row r="418" spans="1:35" x14ac:dyDescent="0.25">
      <c r="A418" s="4">
        <v>6820</v>
      </c>
      <c r="B418" s="4" t="s">
        <v>829</v>
      </c>
      <c r="C418" s="4" t="s">
        <v>568</v>
      </c>
      <c r="D418" s="6" t="s">
        <v>830</v>
      </c>
      <c r="E418" s="7">
        <v>16363.390741431547</v>
      </c>
      <c r="F418" s="8">
        <v>1.0469528583727938E-4</v>
      </c>
      <c r="G418" s="7">
        <v>5759.5553993502153</v>
      </c>
      <c r="H418" s="8">
        <v>3.6850449173950572E-5</v>
      </c>
      <c r="I418" s="8">
        <v>9.0251966724103628E-5</v>
      </c>
      <c r="J418" s="9">
        <f t="shared" si="6"/>
        <v>1.4443319113175755E-5</v>
      </c>
      <c r="K418" s="19">
        <v>8.5000000000000006E-2</v>
      </c>
      <c r="L418" s="19">
        <v>3.7000000000000002E-3</v>
      </c>
      <c r="M418" s="19">
        <v>8.8700000000000001E-2</v>
      </c>
      <c r="N418" s="7">
        <v>1057.7639342075543</v>
      </c>
      <c r="O418" s="10">
        <v>6.7677230954234835E-6</v>
      </c>
      <c r="P418" s="47">
        <v>4701.7914651426609</v>
      </c>
      <c r="Q418" s="48">
        <v>3.0082726078527087E-5</v>
      </c>
      <c r="R418" s="7">
        <v>189767.35</v>
      </c>
      <c r="S418" s="7">
        <v>126809.64</v>
      </c>
      <c r="T418" s="7">
        <v>0</v>
      </c>
      <c r="U418" s="7"/>
      <c r="V418" s="7">
        <v>16319.94</v>
      </c>
      <c r="W418" s="7">
        <v>1171.3599999999999</v>
      </c>
      <c r="X418" s="7">
        <v>16363.390741431547</v>
      </c>
      <c r="Y418" s="7">
        <v>1057.7639342075543</v>
      </c>
      <c r="Z418" s="7">
        <v>4701.7914651426609</v>
      </c>
      <c r="AA418" s="7"/>
      <c r="AB418" s="7"/>
      <c r="AC418" s="7"/>
      <c r="AD418" s="7"/>
      <c r="AE418" s="7"/>
      <c r="AF418" s="7"/>
      <c r="AG418" s="7"/>
      <c r="AH418" s="7"/>
      <c r="AI418" s="7"/>
    </row>
    <row r="419" spans="1:35" x14ac:dyDescent="0.25">
      <c r="A419" s="4">
        <v>6940</v>
      </c>
      <c r="B419" s="4" t="s">
        <v>831</v>
      </c>
      <c r="C419" s="4" t="s">
        <v>568</v>
      </c>
      <c r="D419" s="6" t="s">
        <v>832</v>
      </c>
      <c r="E419" s="7">
        <v>21573.044262347976</v>
      </c>
      <c r="F419" s="8">
        <v>1.3802738510106669E-4</v>
      </c>
      <c r="G419" s="7">
        <v>7034.6129815941649</v>
      </c>
      <c r="H419" s="8">
        <v>4.500844772947135E-5</v>
      </c>
      <c r="I419" s="8">
        <v>1.6627091630280028E-4</v>
      </c>
      <c r="J419" s="9">
        <f t="shared" si="6"/>
        <v>-2.8243531201733595E-5</v>
      </c>
      <c r="K419" s="19">
        <v>8.5000000000000006E-2</v>
      </c>
      <c r="L419" s="19">
        <v>3.7000000000000002E-3</v>
      </c>
      <c r="M419" s="19">
        <v>8.8700000000000001E-2</v>
      </c>
      <c r="N419" s="7">
        <v>835.90044134843845</v>
      </c>
      <c r="O419" s="10">
        <v>5.3482091225077316E-6</v>
      </c>
      <c r="P419" s="47">
        <v>6198.7125402457268</v>
      </c>
      <c r="Q419" s="48">
        <v>3.9660238606963624E-5</v>
      </c>
      <c r="R419" s="7">
        <v>250181.51</v>
      </c>
      <c r="S419" s="7">
        <v>0</v>
      </c>
      <c r="T419" s="7">
        <v>0</v>
      </c>
      <c r="U419" s="7"/>
      <c r="V419" s="7">
        <v>21515.760000000002</v>
      </c>
      <c r="W419" s="7">
        <v>925.67</v>
      </c>
      <c r="X419" s="7">
        <v>21573.044262347976</v>
      </c>
      <c r="Y419" s="7">
        <v>835.90044134843845</v>
      </c>
      <c r="Z419" s="7">
        <v>6198.7125402457268</v>
      </c>
      <c r="AA419" s="7"/>
      <c r="AB419" s="7"/>
      <c r="AC419" s="7"/>
      <c r="AD419" s="7"/>
      <c r="AE419" s="7"/>
      <c r="AF419" s="7"/>
      <c r="AG419" s="7"/>
      <c r="AH419" s="7"/>
      <c r="AI419" s="7"/>
    </row>
    <row r="420" spans="1:35" x14ac:dyDescent="0.25">
      <c r="A420" s="4">
        <v>6935</v>
      </c>
      <c r="B420" s="4" t="s">
        <v>833</v>
      </c>
      <c r="C420" s="4" t="s">
        <v>568</v>
      </c>
      <c r="D420" s="6" t="s">
        <v>834</v>
      </c>
      <c r="E420" s="7">
        <v>15510.706555440162</v>
      </c>
      <c r="F420" s="8">
        <v>9.923969194528349E-5</v>
      </c>
      <c r="G420" s="7">
        <v>5057.5380840638436</v>
      </c>
      <c r="H420" s="8">
        <v>3.2358843207435825E-5</v>
      </c>
      <c r="I420" s="8">
        <v>8.7068990891598497E-5</v>
      </c>
      <c r="J420" s="9">
        <f t="shared" si="6"/>
        <v>1.2170701053684994E-5</v>
      </c>
      <c r="K420" s="19">
        <v>8.5000000000000006E-2</v>
      </c>
      <c r="L420" s="19">
        <v>3.7000000000000002E-3</v>
      </c>
      <c r="M420" s="19">
        <v>8.8700000000000001E-2</v>
      </c>
      <c r="N420" s="7">
        <v>600.75349381083504</v>
      </c>
      <c r="O420" s="10">
        <v>3.8437057298289006E-6</v>
      </c>
      <c r="P420" s="47">
        <v>4456.7845902530089</v>
      </c>
      <c r="Q420" s="48">
        <v>2.8515137477606922E-5</v>
      </c>
      <c r="R420" s="7">
        <v>174481.38</v>
      </c>
      <c r="S420" s="7">
        <v>0</v>
      </c>
      <c r="T420" s="7">
        <v>0</v>
      </c>
      <c r="U420" s="7"/>
      <c r="V420" s="7">
        <v>15469.519999999999</v>
      </c>
      <c r="W420" s="7">
        <v>665.27</v>
      </c>
      <c r="X420" s="7">
        <v>15510.706555440162</v>
      </c>
      <c r="Y420" s="7">
        <v>600.75349381083504</v>
      </c>
      <c r="Z420" s="7">
        <v>4456.7845902530089</v>
      </c>
      <c r="AA420" s="7"/>
      <c r="AB420" s="7"/>
      <c r="AC420" s="7"/>
      <c r="AD420" s="7"/>
      <c r="AE420" s="7"/>
      <c r="AF420" s="7"/>
      <c r="AG420" s="7"/>
      <c r="AH420" s="7"/>
      <c r="AI420" s="7"/>
    </row>
    <row r="421" spans="1:35" x14ac:dyDescent="0.25">
      <c r="A421" s="4">
        <v>6936</v>
      </c>
      <c r="B421" s="4" t="s">
        <v>835</v>
      </c>
      <c r="C421" s="4" t="s">
        <v>568</v>
      </c>
      <c r="D421" s="6" t="s">
        <v>836</v>
      </c>
      <c r="E421" s="7">
        <v>144171.0865610138</v>
      </c>
      <c r="F421" s="8">
        <v>9.22426980782101E-4</v>
      </c>
      <c r="G421" s="7">
        <v>47641.741541684234</v>
      </c>
      <c r="H421" s="8">
        <v>3.048185933654516E-4</v>
      </c>
      <c r="I421" s="8">
        <v>9.2947819697647405E-4</v>
      </c>
      <c r="J421" s="9">
        <f t="shared" si="6"/>
        <v>-7.0512161943730566E-6</v>
      </c>
      <c r="K421" s="19">
        <v>8.5000000000000006E-2</v>
      </c>
      <c r="L421" s="19">
        <v>3.7000000000000002E-3</v>
      </c>
      <c r="M421" s="19">
        <v>8.8700000000000001E-2</v>
      </c>
      <c r="N421" s="7">
        <v>6216.1962482754552</v>
      </c>
      <c r="O421" s="10">
        <v>3.9772101841093533E-5</v>
      </c>
      <c r="P421" s="47">
        <v>41425.545293408781</v>
      </c>
      <c r="Q421" s="48">
        <v>2.6504649152435806E-4</v>
      </c>
      <c r="R421" s="7">
        <v>1666570.74</v>
      </c>
      <c r="S421" s="7">
        <v>188529.95</v>
      </c>
      <c r="T421" s="7">
        <v>0</v>
      </c>
      <c r="U421" s="7"/>
      <c r="V421" s="7">
        <v>143788.25999999998</v>
      </c>
      <c r="W421" s="7">
        <v>6883.77</v>
      </c>
      <c r="X421" s="7">
        <v>144171.0865610138</v>
      </c>
      <c r="Y421" s="7">
        <v>6216.1962482754552</v>
      </c>
      <c r="Z421" s="7">
        <v>41425.545293408781</v>
      </c>
      <c r="AA421" s="7"/>
      <c r="AB421" s="7"/>
      <c r="AC421" s="7"/>
      <c r="AD421" s="7"/>
      <c r="AE421" s="7"/>
      <c r="AF421" s="7"/>
      <c r="AG421" s="7"/>
      <c r="AH421" s="7"/>
      <c r="AI421" s="7"/>
    </row>
    <row r="422" spans="1:35" x14ac:dyDescent="0.25">
      <c r="A422" s="4">
        <v>10061</v>
      </c>
      <c r="B422" s="4">
        <v>0</v>
      </c>
      <c r="C422" s="4" t="s">
        <v>568</v>
      </c>
      <c r="D422" s="6" t="s">
        <v>837</v>
      </c>
      <c r="E422" s="7">
        <v>1972.8787090191736</v>
      </c>
      <c r="F422" s="8">
        <v>1.262275671508991E-5</v>
      </c>
      <c r="G422" s="7">
        <v>643.27477091620972</v>
      </c>
      <c r="H422" s="8">
        <v>4.1157628682948065E-6</v>
      </c>
      <c r="I422" s="8">
        <v>8.2963424595108528E-6</v>
      </c>
      <c r="J422" s="9">
        <f t="shared" si="6"/>
        <v>4.3264142555790575E-6</v>
      </c>
      <c r="K422" s="19">
        <v>8.5000000000000006E-2</v>
      </c>
      <c r="L422" s="19">
        <v>3.7000000000000002E-3</v>
      </c>
      <c r="M422" s="19">
        <v>8.8700000000000001E-2</v>
      </c>
      <c r="N422" s="7">
        <v>76.395667287562404</v>
      </c>
      <c r="O422" s="10">
        <v>4.8879027273667086E-7</v>
      </c>
      <c r="P422" s="47">
        <v>566.87910362864727</v>
      </c>
      <c r="Q422" s="48">
        <v>3.6269725955581358E-6</v>
      </c>
      <c r="R422" s="7">
        <v>22880.04</v>
      </c>
      <c r="S422" s="7">
        <v>0</v>
      </c>
      <c r="T422" s="7">
        <v>0</v>
      </c>
      <c r="U422" s="7"/>
      <c r="V422" s="7">
        <v>1967.64</v>
      </c>
      <c r="W422" s="7">
        <v>84.6</v>
      </c>
      <c r="X422" s="7">
        <v>1972.8787090191736</v>
      </c>
      <c r="Y422" s="7">
        <v>76.395667287562404</v>
      </c>
      <c r="Z422" s="7">
        <v>566.87910362864727</v>
      </c>
      <c r="AA422" s="7"/>
      <c r="AB422" s="7"/>
      <c r="AC422" s="7"/>
      <c r="AD422" s="7"/>
      <c r="AE422" s="7"/>
      <c r="AF422" s="7"/>
      <c r="AG422" s="7"/>
      <c r="AH422" s="7"/>
      <c r="AI422" s="7"/>
    </row>
    <row r="423" spans="1:35" x14ac:dyDescent="0.25">
      <c r="A423" s="4">
        <v>6933</v>
      </c>
      <c r="B423" s="4" t="s">
        <v>838</v>
      </c>
      <c r="C423" s="4" t="s">
        <v>568</v>
      </c>
      <c r="D423" s="6" t="s">
        <v>839</v>
      </c>
      <c r="E423" s="7">
        <v>12198.170570130349</v>
      </c>
      <c r="F423" s="8">
        <v>7.804561870530509E-5</v>
      </c>
      <c r="G423" s="7">
        <v>4178.0412065553082</v>
      </c>
      <c r="H423" s="8">
        <v>2.6731697926928068E-5</v>
      </c>
      <c r="I423" s="8">
        <v>8.6703104888949034E-5</v>
      </c>
      <c r="J423" s="9">
        <f t="shared" si="6"/>
        <v>-8.6574861836439442E-6</v>
      </c>
      <c r="K423" s="19">
        <v>8.5000000000000006E-2</v>
      </c>
      <c r="L423" s="19">
        <v>3.7000000000000002E-3</v>
      </c>
      <c r="M423" s="19">
        <v>8.8700000000000001E-2</v>
      </c>
      <c r="N423" s="7">
        <v>673.06750133315188</v>
      </c>
      <c r="O423" s="10">
        <v>4.30638096671723E-6</v>
      </c>
      <c r="P423" s="47">
        <v>3504.9737052221562</v>
      </c>
      <c r="Q423" s="48">
        <v>2.2425316960210837E-5</v>
      </c>
      <c r="R423" s="7">
        <v>141462.56</v>
      </c>
      <c r="S423" s="7">
        <v>59976.94</v>
      </c>
      <c r="T423" s="7">
        <v>0</v>
      </c>
      <c r="U423" s="7"/>
      <c r="V423" s="7">
        <v>12165.78</v>
      </c>
      <c r="W423" s="7">
        <v>745.35</v>
      </c>
      <c r="X423" s="7">
        <v>12198.170570130349</v>
      </c>
      <c r="Y423" s="7">
        <v>673.06750133315188</v>
      </c>
      <c r="Z423" s="7">
        <v>3504.9737052221562</v>
      </c>
      <c r="AA423" s="7"/>
      <c r="AB423" s="7"/>
      <c r="AC423" s="7"/>
      <c r="AD423" s="7"/>
      <c r="AE423" s="7"/>
      <c r="AF423" s="7"/>
      <c r="AG423" s="7"/>
      <c r="AH423" s="7"/>
      <c r="AI423" s="7"/>
    </row>
    <row r="424" spans="1:35" x14ac:dyDescent="0.25">
      <c r="A424" s="4">
        <v>7022</v>
      </c>
      <c r="B424" s="4" t="s">
        <v>840</v>
      </c>
      <c r="C424" s="4" t="s">
        <v>568</v>
      </c>
      <c r="D424" s="6" t="s">
        <v>841</v>
      </c>
      <c r="E424" s="7">
        <v>16155.67919187959</v>
      </c>
      <c r="F424" s="8">
        <v>1.0336631799707587E-4</v>
      </c>
      <c r="G424" s="7">
        <v>5311.8618668381841</v>
      </c>
      <c r="H424" s="8">
        <v>3.3986042701325578E-5</v>
      </c>
      <c r="I424" s="8">
        <v>8.5104193385839599E-5</v>
      </c>
      <c r="J424" s="9">
        <f t="shared" si="6"/>
        <v>1.8262124611236269E-5</v>
      </c>
      <c r="K424" s="19">
        <v>8.5000000000000006E-2</v>
      </c>
      <c r="L424" s="19">
        <v>3.7000000000000002E-3</v>
      </c>
      <c r="M424" s="19">
        <v>8.8700000000000001E-2</v>
      </c>
      <c r="N424" s="7">
        <v>669.75341032906954</v>
      </c>
      <c r="O424" s="10">
        <v>4.2851769442474466E-6</v>
      </c>
      <c r="P424" s="47">
        <v>4642.1084565091141</v>
      </c>
      <c r="Q424" s="48">
        <v>2.9700865757078129E-5</v>
      </c>
      <c r="R424" s="7">
        <v>187357.93</v>
      </c>
      <c r="S424" s="7">
        <v>13099.62</v>
      </c>
      <c r="T424" s="7">
        <v>0</v>
      </c>
      <c r="U424" s="7"/>
      <c r="V424" s="7">
        <v>16112.78</v>
      </c>
      <c r="W424" s="7">
        <v>741.68</v>
      </c>
      <c r="X424" s="7">
        <v>16155.67919187959</v>
      </c>
      <c r="Y424" s="7">
        <v>669.75341032906954</v>
      </c>
      <c r="Z424" s="7">
        <v>4642.1084565091141</v>
      </c>
      <c r="AA424" s="7"/>
      <c r="AB424" s="7"/>
      <c r="AC424" s="7"/>
      <c r="AD424" s="7"/>
      <c r="AE424" s="7"/>
      <c r="AF424" s="7"/>
      <c r="AG424" s="7"/>
      <c r="AH424" s="7"/>
      <c r="AI424" s="7"/>
    </row>
    <row r="425" spans="1:35" x14ac:dyDescent="0.25">
      <c r="A425" s="4">
        <v>6938</v>
      </c>
      <c r="B425" s="4" t="s">
        <v>842</v>
      </c>
      <c r="C425" s="4" t="s">
        <v>568</v>
      </c>
      <c r="D425" s="6" t="s">
        <v>843</v>
      </c>
      <c r="E425" s="7">
        <v>16633.638346909145</v>
      </c>
      <c r="F425" s="8">
        <v>1.0642436819859456E-4</v>
      </c>
      <c r="G425" s="7">
        <v>5425.0047838154769</v>
      </c>
      <c r="H425" s="8">
        <v>3.4709947069349298E-5</v>
      </c>
      <c r="I425" s="8">
        <v>1.041152246911098E-4</v>
      </c>
      <c r="J425" s="9">
        <f t="shared" si="6"/>
        <v>2.3091435074847663E-6</v>
      </c>
      <c r="K425" s="19">
        <v>8.5000000000000006E-2</v>
      </c>
      <c r="L425" s="19">
        <v>3.7000000000000002E-3</v>
      </c>
      <c r="M425" s="19">
        <v>8.8700000000000001E-2</v>
      </c>
      <c r="N425" s="7">
        <v>645.56144902134145</v>
      </c>
      <c r="O425" s="10">
        <v>4.1303933578808345E-6</v>
      </c>
      <c r="P425" s="47">
        <v>4779.4433347941358</v>
      </c>
      <c r="Q425" s="48">
        <v>3.0579553711468467E-5</v>
      </c>
      <c r="R425" s="7">
        <v>186590.06</v>
      </c>
      <c r="S425" s="7">
        <v>380</v>
      </c>
      <c r="T425" s="7">
        <v>0</v>
      </c>
      <c r="U425" s="7"/>
      <c r="V425" s="7">
        <v>16589.47</v>
      </c>
      <c r="W425" s="7">
        <v>714.89</v>
      </c>
      <c r="X425" s="7">
        <v>16633.638346909145</v>
      </c>
      <c r="Y425" s="7">
        <v>645.56144902134145</v>
      </c>
      <c r="Z425" s="7">
        <v>4779.4433347941358</v>
      </c>
      <c r="AA425" s="7"/>
      <c r="AB425" s="7"/>
      <c r="AC425" s="7"/>
      <c r="AD425" s="7"/>
      <c r="AE425" s="7"/>
      <c r="AF425" s="7"/>
      <c r="AG425" s="7"/>
      <c r="AH425" s="7"/>
      <c r="AI425" s="7"/>
    </row>
    <row r="426" spans="1:35" x14ac:dyDescent="0.25">
      <c r="A426" s="4">
        <v>6932</v>
      </c>
      <c r="B426" s="4" t="s">
        <v>844</v>
      </c>
      <c r="C426" s="4" t="s">
        <v>568</v>
      </c>
      <c r="D426" s="6" t="s">
        <v>845</v>
      </c>
      <c r="E426" s="7">
        <v>1082.624761675638</v>
      </c>
      <c r="F426" s="8">
        <v>6.9267861819836594E-6</v>
      </c>
      <c r="G426" s="7">
        <v>353.02245852137236</v>
      </c>
      <c r="H426" s="8">
        <v>2.2586875657924164E-6</v>
      </c>
      <c r="I426" s="8">
        <v>1.0408062432106391E-5</v>
      </c>
      <c r="J426" s="9">
        <f t="shared" si="6"/>
        <v>-3.4812762501227317E-6</v>
      </c>
      <c r="K426" s="19">
        <v>8.5000000000000006E-2</v>
      </c>
      <c r="L426" s="19">
        <v>3.7000000000000002E-3</v>
      </c>
      <c r="M426" s="19">
        <v>8.8700000000000001E-2</v>
      </c>
      <c r="N426" s="7">
        <v>41.945375242402768</v>
      </c>
      <c r="O426" s="10">
        <v>2.6837243698130451E-7</v>
      </c>
      <c r="P426" s="47">
        <v>311.07708327896961</v>
      </c>
      <c r="Q426" s="48">
        <v>1.990315128811112E-6</v>
      </c>
      <c r="R426" s="7">
        <v>12555</v>
      </c>
      <c r="S426" s="7">
        <v>0</v>
      </c>
      <c r="T426" s="7">
        <v>0</v>
      </c>
      <c r="U426" s="7"/>
      <c r="V426" s="7">
        <v>1079.75</v>
      </c>
      <c r="W426" s="7">
        <v>46.45</v>
      </c>
      <c r="X426" s="7">
        <v>1082.624761675638</v>
      </c>
      <c r="Y426" s="7">
        <v>41.945375242402768</v>
      </c>
      <c r="Z426" s="7">
        <v>311.07708327896961</v>
      </c>
      <c r="AA426" s="7"/>
      <c r="AB426" s="7"/>
      <c r="AC426" s="7"/>
      <c r="AD426" s="7"/>
      <c r="AE426" s="7"/>
      <c r="AF426" s="7"/>
      <c r="AG426" s="7"/>
      <c r="AH426" s="7"/>
      <c r="AI426" s="7"/>
    </row>
    <row r="427" spans="1:35" x14ac:dyDescent="0.25">
      <c r="A427" s="4">
        <v>7066</v>
      </c>
      <c r="B427" s="4" t="s">
        <v>846</v>
      </c>
      <c r="C427" s="4" t="s">
        <v>568</v>
      </c>
      <c r="D427" s="6" t="s">
        <v>847</v>
      </c>
      <c r="E427" s="7">
        <v>2446.8272143180457</v>
      </c>
      <c r="F427" s="8">
        <v>1.565514621299392E-5</v>
      </c>
      <c r="G427" s="7">
        <v>797.86083492202749</v>
      </c>
      <c r="H427" s="8">
        <v>5.1048263462309921E-6</v>
      </c>
      <c r="I427" s="8">
        <v>1.6186840653203584E-5</v>
      </c>
      <c r="J427" s="9">
        <f t="shared" si="6"/>
        <v>-5.3169444020966403E-7</v>
      </c>
      <c r="K427" s="19">
        <v>8.5000000000000006E-2</v>
      </c>
      <c r="L427" s="19">
        <v>3.7000000000000002E-3</v>
      </c>
      <c r="M427" s="19">
        <v>8.8700000000000001E-2</v>
      </c>
      <c r="N427" s="7">
        <v>94.799257114046114</v>
      </c>
      <c r="O427" s="10">
        <v>6.0653904056614305E-7</v>
      </c>
      <c r="P427" s="47">
        <v>703.06157780798139</v>
      </c>
      <c r="Q427" s="48">
        <v>4.4982873056648486E-6</v>
      </c>
      <c r="R427" s="7">
        <v>28375.91</v>
      </c>
      <c r="S427" s="7">
        <v>0</v>
      </c>
      <c r="T427" s="7">
        <v>0</v>
      </c>
      <c r="U427" s="7"/>
      <c r="V427" s="7">
        <v>2440.33</v>
      </c>
      <c r="W427" s="7">
        <v>104.98</v>
      </c>
      <c r="X427" s="7">
        <v>2446.8272143180457</v>
      </c>
      <c r="Y427" s="7">
        <v>94.799257114046114</v>
      </c>
      <c r="Z427" s="7">
        <v>703.06157780798139</v>
      </c>
      <c r="AA427" s="7"/>
      <c r="AB427" s="7"/>
      <c r="AC427" s="7"/>
      <c r="AD427" s="7"/>
      <c r="AE427" s="7"/>
      <c r="AF427" s="7"/>
      <c r="AG427" s="7"/>
      <c r="AH427" s="7"/>
      <c r="AI427" s="7"/>
    </row>
    <row r="428" spans="1:35" x14ac:dyDescent="0.25">
      <c r="A428" s="4">
        <v>10171</v>
      </c>
      <c r="B428" s="4">
        <v>0</v>
      </c>
      <c r="C428" s="4" t="s">
        <v>568</v>
      </c>
      <c r="D428" s="6" t="s">
        <v>848</v>
      </c>
      <c r="E428" s="7">
        <v>3797.383431251812</v>
      </c>
      <c r="F428" s="8">
        <v>2.4296195699955281E-5</v>
      </c>
      <c r="G428" s="7">
        <v>1238.245373330627</v>
      </c>
      <c r="H428" s="8">
        <v>7.9224688419435328E-6</v>
      </c>
      <c r="I428" s="8">
        <v>1.6701392051777824E-5</v>
      </c>
      <c r="J428" s="9">
        <f t="shared" si="6"/>
        <v>7.594803648177457E-6</v>
      </c>
      <c r="K428" s="19">
        <v>8.5000000000000006E-2</v>
      </c>
      <c r="L428" s="19">
        <v>3.7000000000000002E-3</v>
      </c>
      <c r="M428" s="19">
        <v>8.8700000000000001E-2</v>
      </c>
      <c r="N428" s="7">
        <v>147.12035596323483</v>
      </c>
      <c r="O428" s="10">
        <v>9.4129682309998113E-7</v>
      </c>
      <c r="P428" s="47">
        <v>1091.1250173673923</v>
      </c>
      <c r="Q428" s="48">
        <v>6.9811720188435526E-6</v>
      </c>
      <c r="R428" s="7">
        <v>44037.42</v>
      </c>
      <c r="S428" s="7">
        <v>0</v>
      </c>
      <c r="T428" s="7">
        <v>0</v>
      </c>
      <c r="U428" s="7"/>
      <c r="V428" s="7">
        <v>3787.3</v>
      </c>
      <c r="W428" s="7">
        <v>162.91999999999999</v>
      </c>
      <c r="X428" s="7">
        <v>3797.383431251812</v>
      </c>
      <c r="Y428" s="7">
        <v>147.12035596323483</v>
      </c>
      <c r="Z428" s="7">
        <v>1091.1250173673923</v>
      </c>
      <c r="AA428" s="7"/>
      <c r="AB428" s="7"/>
      <c r="AC428" s="7"/>
      <c r="AD428" s="7"/>
      <c r="AE428" s="7"/>
      <c r="AF428" s="7"/>
      <c r="AG428" s="7"/>
      <c r="AH428" s="7"/>
      <c r="AI428" s="7"/>
    </row>
    <row r="429" spans="1:35" x14ac:dyDescent="0.25">
      <c r="A429" s="4">
        <v>7082</v>
      </c>
      <c r="B429" s="4" t="s">
        <v>849</v>
      </c>
      <c r="C429" s="4" t="s">
        <v>568</v>
      </c>
      <c r="D429" s="6" t="s">
        <v>850</v>
      </c>
      <c r="E429" s="7">
        <v>17604.947525309737</v>
      </c>
      <c r="F429" s="8">
        <v>1.1263894155175318E-4</v>
      </c>
      <c r="G429" s="7">
        <v>5740.7234663796717</v>
      </c>
      <c r="H429" s="8">
        <v>3.6729959806167677E-5</v>
      </c>
      <c r="I429" s="8">
        <v>1.054297159882077E-4</v>
      </c>
      <c r="J429" s="9">
        <f t="shared" si="6"/>
        <v>7.2092255635454808E-6</v>
      </c>
      <c r="K429" s="19">
        <v>8.5000000000000006E-2</v>
      </c>
      <c r="L429" s="19">
        <v>3.7000000000000002E-3</v>
      </c>
      <c r="M429" s="19">
        <v>8.8700000000000001E-2</v>
      </c>
      <c r="N429" s="7">
        <v>682.18802425991748</v>
      </c>
      <c r="O429" s="10">
        <v>4.3647353609801182E-6</v>
      </c>
      <c r="P429" s="47">
        <v>5058.5354421197544</v>
      </c>
      <c r="Q429" s="48">
        <v>3.236522444518756E-5</v>
      </c>
      <c r="R429" s="7">
        <v>204164.64</v>
      </c>
      <c r="S429" s="7">
        <v>0</v>
      </c>
      <c r="T429" s="7">
        <v>0</v>
      </c>
      <c r="U429" s="7"/>
      <c r="V429" s="7">
        <v>17558.2</v>
      </c>
      <c r="W429" s="7">
        <v>755.45</v>
      </c>
      <c r="X429" s="7">
        <v>17604.947525309737</v>
      </c>
      <c r="Y429" s="7">
        <v>682.18802425991748</v>
      </c>
      <c r="Z429" s="7">
        <v>5058.5354421197544</v>
      </c>
      <c r="AA429" s="7"/>
      <c r="AB429" s="7"/>
      <c r="AC429" s="7"/>
      <c r="AD429" s="7"/>
      <c r="AE429" s="7"/>
      <c r="AF429" s="7"/>
      <c r="AG429" s="7"/>
      <c r="AH429" s="7"/>
      <c r="AI429" s="7"/>
    </row>
    <row r="430" spans="1:35" x14ac:dyDescent="0.25">
      <c r="A430" s="4">
        <v>7036</v>
      </c>
      <c r="B430" s="4" t="s">
        <v>851</v>
      </c>
      <c r="C430" s="4" t="s">
        <v>568</v>
      </c>
      <c r="D430" s="6" t="s">
        <v>852</v>
      </c>
      <c r="E430" s="7">
        <v>13558.552878904282</v>
      </c>
      <c r="F430" s="8">
        <v>8.6749536916122381E-5</v>
      </c>
      <c r="G430" s="7">
        <v>4492.9929101427879</v>
      </c>
      <c r="H430" s="8">
        <v>2.8746803423892111E-5</v>
      </c>
      <c r="I430" s="8">
        <v>9.3897076976680657E-5</v>
      </c>
      <c r="J430" s="9">
        <f t="shared" si="6"/>
        <v>-7.1475400605582767E-6</v>
      </c>
      <c r="K430" s="19">
        <v>8.5000000000000006E-2</v>
      </c>
      <c r="L430" s="19">
        <v>3.7000000000000002E-3</v>
      </c>
      <c r="M430" s="19">
        <v>8.8700000000000001E-2</v>
      </c>
      <c r="N430" s="7">
        <v>597.13237530228741</v>
      </c>
      <c r="O430" s="10">
        <v>3.8205373020076945E-6</v>
      </c>
      <c r="P430" s="47">
        <v>3895.8605348405008</v>
      </c>
      <c r="Q430" s="48">
        <v>2.4926266121884422E-5</v>
      </c>
      <c r="R430" s="7">
        <v>157238.60999999999</v>
      </c>
      <c r="S430" s="7">
        <v>21481.83</v>
      </c>
      <c r="T430" s="7">
        <v>0</v>
      </c>
      <c r="U430" s="7"/>
      <c r="V430" s="7">
        <v>13522.55</v>
      </c>
      <c r="W430" s="7">
        <v>661.26</v>
      </c>
      <c r="X430" s="7">
        <v>13558.552878904282</v>
      </c>
      <c r="Y430" s="7">
        <v>597.13237530228741</v>
      </c>
      <c r="Z430" s="7">
        <v>3895.8605348405008</v>
      </c>
      <c r="AA430" s="7"/>
      <c r="AB430" s="7"/>
      <c r="AC430" s="7"/>
      <c r="AD430" s="7"/>
      <c r="AE430" s="7"/>
      <c r="AF430" s="7"/>
      <c r="AG430" s="7"/>
      <c r="AH430" s="7"/>
      <c r="AI430" s="7"/>
    </row>
    <row r="431" spans="1:35" x14ac:dyDescent="0.25">
      <c r="A431" s="4">
        <v>6976</v>
      </c>
      <c r="B431" s="4" t="s">
        <v>853</v>
      </c>
      <c r="C431" s="4" t="s">
        <v>568</v>
      </c>
      <c r="D431" s="6" t="s">
        <v>854</v>
      </c>
      <c r="E431" s="7">
        <v>69575.889238157746</v>
      </c>
      <c r="F431" s="8">
        <v>4.451563692559329E-4</v>
      </c>
      <c r="G431" s="7">
        <v>23076.075028881474</v>
      </c>
      <c r="H431" s="8">
        <v>1.4764398829847239E-4</v>
      </c>
      <c r="I431" s="8">
        <v>3.8742382926200961E-4</v>
      </c>
      <c r="J431" s="9">
        <f t="shared" si="6"/>
        <v>5.7732539993923283E-5</v>
      </c>
      <c r="K431" s="19">
        <v>8.5000000000000006E-2</v>
      </c>
      <c r="L431" s="19">
        <v>3.7000000000000002E-3</v>
      </c>
      <c r="M431" s="19">
        <v>8.8700000000000001E-2</v>
      </c>
      <c r="N431" s="7">
        <v>3084.4163703006548</v>
      </c>
      <c r="O431" s="10">
        <v>1.9734531713661193E-5</v>
      </c>
      <c r="P431" s="47">
        <v>19991.658658580818</v>
      </c>
      <c r="Q431" s="48">
        <v>1.2790945658481119E-4</v>
      </c>
      <c r="R431" s="7">
        <v>796641.15</v>
      </c>
      <c r="S431" s="7">
        <v>116290.98</v>
      </c>
      <c r="T431" s="7">
        <v>0</v>
      </c>
      <c r="U431" s="7"/>
      <c r="V431" s="7">
        <v>69391.14</v>
      </c>
      <c r="W431" s="7">
        <v>3415.66</v>
      </c>
      <c r="X431" s="7">
        <v>69575.889238157746</v>
      </c>
      <c r="Y431" s="7">
        <v>3084.4163703006548</v>
      </c>
      <c r="Z431" s="7">
        <v>19991.658658580818</v>
      </c>
      <c r="AA431" s="7"/>
      <c r="AB431" s="7"/>
      <c r="AC431" s="7"/>
      <c r="AD431" s="7"/>
      <c r="AE431" s="7"/>
      <c r="AF431" s="7"/>
      <c r="AG431" s="7"/>
      <c r="AH431" s="7"/>
      <c r="AI431" s="7"/>
    </row>
    <row r="432" spans="1:35" x14ac:dyDescent="0.25">
      <c r="A432" s="4">
        <v>6939</v>
      </c>
      <c r="B432" s="4" t="s">
        <v>855</v>
      </c>
      <c r="C432" s="4" t="s">
        <v>568</v>
      </c>
      <c r="D432" s="6" t="s">
        <v>856</v>
      </c>
      <c r="E432" s="7">
        <v>84443.93930737795</v>
      </c>
      <c r="F432" s="8">
        <v>5.4028425420576151E-4</v>
      </c>
      <c r="G432" s="7">
        <v>27758.868613913295</v>
      </c>
      <c r="H432" s="8">
        <v>1.7760516325596742E-4</v>
      </c>
      <c r="I432" s="8">
        <v>4.838519620393046E-4</v>
      </c>
      <c r="J432" s="9">
        <f t="shared" si="6"/>
        <v>5.6432292166456912E-5</v>
      </c>
      <c r="K432" s="19">
        <v>8.5000000000000006E-2</v>
      </c>
      <c r="L432" s="19">
        <v>3.7000000000000002E-3</v>
      </c>
      <c r="M432" s="19">
        <v>8.8700000000000001E-2</v>
      </c>
      <c r="N432" s="7">
        <v>3495.0837179645409</v>
      </c>
      <c r="O432" s="10">
        <v>2.2362039424446723E-5</v>
      </c>
      <c r="P432" s="47">
        <v>24263.784895948753</v>
      </c>
      <c r="Q432" s="48">
        <v>1.552431238315207E-4</v>
      </c>
      <c r="R432" s="7">
        <v>975119.35999999999</v>
      </c>
      <c r="S432" s="7">
        <v>66750.52</v>
      </c>
      <c r="T432" s="7">
        <v>0</v>
      </c>
      <c r="U432" s="7"/>
      <c r="V432" s="7">
        <v>84219.709999999992</v>
      </c>
      <c r="W432" s="7">
        <v>3870.43</v>
      </c>
      <c r="X432" s="7">
        <v>84443.93930737795</v>
      </c>
      <c r="Y432" s="7">
        <v>3495.0837179645409</v>
      </c>
      <c r="Z432" s="7">
        <v>24263.784895948753</v>
      </c>
      <c r="AA432" s="7"/>
      <c r="AB432" s="7"/>
      <c r="AC432" s="7"/>
      <c r="AD432" s="7"/>
      <c r="AE432" s="7"/>
      <c r="AF432" s="7"/>
      <c r="AG432" s="7"/>
      <c r="AH432" s="7"/>
      <c r="AI432" s="7"/>
    </row>
    <row r="433" spans="1:35" x14ac:dyDescent="0.25">
      <c r="A433" s="4">
        <v>6341</v>
      </c>
      <c r="B433" s="4" t="s">
        <v>857</v>
      </c>
      <c r="C433" s="4" t="s">
        <v>568</v>
      </c>
      <c r="D433" s="6" t="s">
        <v>858</v>
      </c>
      <c r="E433" s="7">
        <v>13917.556162921845</v>
      </c>
      <c r="F433" s="8">
        <v>8.9046490648430089E-5</v>
      </c>
      <c r="G433" s="7">
        <v>4743.7554705352159</v>
      </c>
      <c r="H433" s="8">
        <v>3.0351217713841195E-5</v>
      </c>
      <c r="I433" s="8">
        <v>6.1433602545770067E-5</v>
      </c>
      <c r="J433" s="9">
        <f t="shared" si="6"/>
        <v>2.7612888102660022E-5</v>
      </c>
      <c r="K433" s="19">
        <v>8.5000000000000006E-2</v>
      </c>
      <c r="L433" s="19">
        <v>3.7000000000000002E-3</v>
      </c>
      <c r="M433" s="19">
        <v>8.8700000000000001E-2</v>
      </c>
      <c r="N433" s="7">
        <v>744.74036318437902</v>
      </c>
      <c r="O433" s="10">
        <v>4.764954063018761E-6</v>
      </c>
      <c r="P433" s="47">
        <v>3999.0151073508368</v>
      </c>
      <c r="Q433" s="48">
        <v>2.5586263650822435E-5</v>
      </c>
      <c r="R433" s="7">
        <v>161402.23999999999</v>
      </c>
      <c r="S433" s="7">
        <v>61493.23</v>
      </c>
      <c r="T433" s="7">
        <v>0</v>
      </c>
      <c r="U433" s="7"/>
      <c r="V433" s="7">
        <v>13880.6</v>
      </c>
      <c r="W433" s="7">
        <v>824.72</v>
      </c>
      <c r="X433" s="7">
        <v>13917.556162921845</v>
      </c>
      <c r="Y433" s="7">
        <v>744.74036318437902</v>
      </c>
      <c r="Z433" s="7">
        <v>3999.0151073508368</v>
      </c>
      <c r="AA433" s="7"/>
      <c r="AB433" s="7"/>
      <c r="AC433" s="7"/>
      <c r="AD433" s="7"/>
      <c r="AE433" s="7"/>
      <c r="AF433" s="7"/>
      <c r="AG433" s="7"/>
      <c r="AH433" s="7"/>
      <c r="AI433" s="7"/>
    </row>
    <row r="434" spans="1:35" x14ac:dyDescent="0.25">
      <c r="A434" s="4">
        <v>6829</v>
      </c>
      <c r="B434" s="4" t="s">
        <v>859</v>
      </c>
      <c r="C434" s="4" t="s">
        <v>568</v>
      </c>
      <c r="D434" s="6" t="s">
        <v>860</v>
      </c>
      <c r="E434" s="7">
        <v>15910.999478435082</v>
      </c>
      <c r="F434" s="8">
        <v>1.0180082262130419E-4</v>
      </c>
      <c r="G434" s="7">
        <v>5286.2922868052146</v>
      </c>
      <c r="H434" s="8">
        <v>3.3822444915720371E-5</v>
      </c>
      <c r="I434" s="8">
        <v>9.1109423282535661E-5</v>
      </c>
      <c r="J434" s="9">
        <f t="shared" si="6"/>
        <v>1.0691399338768525E-5</v>
      </c>
      <c r="K434" s="19">
        <v>8.5000000000000006E-2</v>
      </c>
      <c r="L434" s="19">
        <v>3.7000000000000002E-3</v>
      </c>
      <c r="M434" s="19">
        <v>8.8700000000000001E-2</v>
      </c>
      <c r="N434" s="7">
        <v>714.48912377381941</v>
      </c>
      <c r="O434" s="10">
        <v>4.5714023592755158E-6</v>
      </c>
      <c r="P434" s="47">
        <v>4571.8031630313953</v>
      </c>
      <c r="Q434" s="48">
        <v>2.9251042556444857E-5</v>
      </c>
      <c r="R434" s="7">
        <v>184468.16999999998</v>
      </c>
      <c r="S434" s="7">
        <v>29337.17</v>
      </c>
      <c r="T434" s="7">
        <v>0</v>
      </c>
      <c r="U434" s="7"/>
      <c r="V434" s="7">
        <v>15868.75</v>
      </c>
      <c r="W434" s="7">
        <v>791.21999999999991</v>
      </c>
      <c r="X434" s="7">
        <v>15910.999478435082</v>
      </c>
      <c r="Y434" s="7">
        <v>714.48912377381941</v>
      </c>
      <c r="Z434" s="7">
        <v>4571.8031630313953</v>
      </c>
      <c r="AA434" s="7"/>
      <c r="AB434" s="7"/>
      <c r="AC434" s="7"/>
      <c r="AD434" s="7"/>
      <c r="AE434" s="7"/>
      <c r="AF434" s="7"/>
      <c r="AG434" s="7"/>
      <c r="AH434" s="7"/>
      <c r="AI434" s="7"/>
    </row>
    <row r="435" spans="1:35" x14ac:dyDescent="0.25">
      <c r="A435" s="4">
        <v>6828</v>
      </c>
      <c r="B435" s="4" t="s">
        <v>861</v>
      </c>
      <c r="C435" s="4" t="s">
        <v>568</v>
      </c>
      <c r="D435" s="6" t="s">
        <v>862</v>
      </c>
      <c r="E435" s="7">
        <v>42084.188795503607</v>
      </c>
      <c r="F435" s="8">
        <v>2.6926058570607848E-4</v>
      </c>
      <c r="G435" s="7">
        <v>13727.242567148216</v>
      </c>
      <c r="H435" s="8">
        <v>8.7828837374540395E-5</v>
      </c>
      <c r="I435" s="8">
        <v>2.3001299614933729E-4</v>
      </c>
      <c r="J435" s="9">
        <f t="shared" si="6"/>
        <v>3.9247589556741194E-5</v>
      </c>
      <c r="K435" s="19">
        <v>8.5000000000000006E-2</v>
      </c>
      <c r="L435" s="19">
        <v>3.7000000000000002E-3</v>
      </c>
      <c r="M435" s="19">
        <v>8.8700000000000001E-2</v>
      </c>
      <c r="N435" s="7">
        <v>1634.939521719592</v>
      </c>
      <c r="O435" s="10">
        <v>1.0460574049588621E-5</v>
      </c>
      <c r="P435" s="47">
        <v>12092.303045428624</v>
      </c>
      <c r="Q435" s="48">
        <v>7.7368263324951764E-5</v>
      </c>
      <c r="R435" s="7">
        <v>488052.95</v>
      </c>
      <c r="S435" s="7">
        <v>1278.5999999999999</v>
      </c>
      <c r="T435" s="7">
        <v>0</v>
      </c>
      <c r="U435" s="7"/>
      <c r="V435" s="7">
        <v>41972.44</v>
      </c>
      <c r="W435" s="7">
        <v>1810.52</v>
      </c>
      <c r="X435" s="7">
        <v>42084.188795503607</v>
      </c>
      <c r="Y435" s="7">
        <v>1634.939521719592</v>
      </c>
      <c r="Z435" s="7">
        <v>12092.303045428624</v>
      </c>
      <c r="AA435" s="7"/>
      <c r="AB435" s="7"/>
      <c r="AC435" s="7"/>
      <c r="AD435" s="7"/>
      <c r="AE435" s="7"/>
      <c r="AF435" s="7"/>
      <c r="AG435" s="7"/>
      <c r="AH435" s="7"/>
      <c r="AI435" s="7"/>
    </row>
    <row r="436" spans="1:35" x14ac:dyDescent="0.25">
      <c r="A436" s="4">
        <v>6346</v>
      </c>
      <c r="B436" s="4" t="s">
        <v>863</v>
      </c>
      <c r="C436" s="4" t="s">
        <v>568</v>
      </c>
      <c r="D436" s="6" t="s">
        <v>864</v>
      </c>
      <c r="E436" s="7">
        <v>21280.808269721925</v>
      </c>
      <c r="F436" s="8">
        <v>1.3615761793218413E-4</v>
      </c>
      <c r="G436" s="7">
        <v>6971.304201439636</v>
      </c>
      <c r="H436" s="8">
        <v>4.4603389209570239E-5</v>
      </c>
      <c r="I436" s="8">
        <v>1.50057350736912E-4</v>
      </c>
      <c r="J436" s="9">
        <f t="shared" si="6"/>
        <v>-1.3899732804727866E-5</v>
      </c>
      <c r="K436" s="19">
        <v>8.5000000000000006E-2</v>
      </c>
      <c r="L436" s="19">
        <v>3.7000000000000002E-3</v>
      </c>
      <c r="M436" s="19">
        <v>8.8700000000000001E-2</v>
      </c>
      <c r="N436" s="7">
        <v>856.56158635481472</v>
      </c>
      <c r="O436" s="10">
        <v>5.4804020473329682E-6</v>
      </c>
      <c r="P436" s="47">
        <v>6114.7426150848214</v>
      </c>
      <c r="Q436" s="48">
        <v>3.9122987162237271E-5</v>
      </c>
      <c r="R436" s="7">
        <v>246791.38</v>
      </c>
      <c r="S436" s="7">
        <v>9569.0400000000009</v>
      </c>
      <c r="T436" s="7">
        <v>0</v>
      </c>
      <c r="U436" s="7"/>
      <c r="V436" s="7">
        <v>21224.300000000003</v>
      </c>
      <c r="W436" s="7">
        <v>948.55</v>
      </c>
      <c r="X436" s="7">
        <v>21280.808269721925</v>
      </c>
      <c r="Y436" s="7">
        <v>856.56158635481472</v>
      </c>
      <c r="Z436" s="7">
        <v>6114.7426150848214</v>
      </c>
      <c r="AA436" s="7"/>
      <c r="AB436" s="7"/>
      <c r="AC436" s="7"/>
      <c r="AD436" s="7"/>
      <c r="AE436" s="7"/>
      <c r="AF436" s="7"/>
      <c r="AG436" s="7"/>
      <c r="AH436" s="7"/>
      <c r="AI436" s="7"/>
    </row>
    <row r="437" spans="1:35" x14ac:dyDescent="0.25">
      <c r="A437" s="4">
        <v>6385</v>
      </c>
      <c r="B437" s="4" t="s">
        <v>865</v>
      </c>
      <c r="C437" s="4" t="s">
        <v>568</v>
      </c>
      <c r="D437" s="6" t="s">
        <v>866</v>
      </c>
      <c r="E437" s="7">
        <v>1345.1719196703273</v>
      </c>
      <c r="F437" s="8">
        <v>8.6065999923586734E-6</v>
      </c>
      <c r="G437" s="7">
        <v>438.63877104088363</v>
      </c>
      <c r="H437" s="8">
        <v>2.8064728294461455E-6</v>
      </c>
      <c r="I437" s="8">
        <v>8.5597184106064358E-6</v>
      </c>
      <c r="J437" s="9">
        <f t="shared" si="6"/>
        <v>4.6881581752237597E-8</v>
      </c>
      <c r="K437" s="19">
        <v>8.5000000000000006E-2</v>
      </c>
      <c r="L437" s="19">
        <v>3.7000000000000002E-3</v>
      </c>
      <c r="M437" s="19">
        <v>8.8700000000000001E-2</v>
      </c>
      <c r="N437" s="7">
        <v>52.122433993358179</v>
      </c>
      <c r="O437" s="10">
        <v>3.3348669671821087E-7</v>
      </c>
      <c r="P437" s="47">
        <v>386.51633704752544</v>
      </c>
      <c r="Q437" s="48">
        <v>2.4729861327279346E-6</v>
      </c>
      <c r="R437" s="7">
        <v>15600</v>
      </c>
      <c r="S437" s="7">
        <v>0</v>
      </c>
      <c r="T437" s="7">
        <v>0</v>
      </c>
      <c r="U437" s="7"/>
      <c r="V437" s="7">
        <v>1341.6</v>
      </c>
      <c r="W437" s="7">
        <v>57.72</v>
      </c>
      <c r="X437" s="7">
        <v>1345.1719196703273</v>
      </c>
      <c r="Y437" s="7">
        <v>52.122433993358179</v>
      </c>
      <c r="Z437" s="7">
        <v>386.51633704752544</v>
      </c>
      <c r="AA437" s="7"/>
      <c r="AB437" s="7"/>
      <c r="AC437" s="7"/>
      <c r="AD437" s="7"/>
      <c r="AE437" s="7"/>
      <c r="AF437" s="7"/>
      <c r="AG437" s="7"/>
      <c r="AH437" s="7"/>
      <c r="AI437" s="7"/>
    </row>
    <row r="438" spans="1:35" x14ac:dyDescent="0.25">
      <c r="A438" s="4">
        <v>6822</v>
      </c>
      <c r="B438" s="4" t="s">
        <v>867</v>
      </c>
      <c r="C438" s="4" t="s">
        <v>568</v>
      </c>
      <c r="D438" s="6" t="s">
        <v>868</v>
      </c>
      <c r="E438" s="7">
        <v>49191.952487834984</v>
      </c>
      <c r="F438" s="8">
        <v>3.1473706201781926E-4</v>
      </c>
      <c r="G438" s="7">
        <v>16069.263047801462</v>
      </c>
      <c r="H438" s="8">
        <v>1.0281341529810728E-4</v>
      </c>
      <c r="I438" s="8">
        <v>2.8148627537986345E-4</v>
      </c>
      <c r="J438" s="9">
        <f t="shared" si="6"/>
        <v>3.3250786637955805E-5</v>
      </c>
      <c r="K438" s="19">
        <v>8.5000000000000006E-2</v>
      </c>
      <c r="L438" s="19">
        <v>3.7000000000000002E-3</v>
      </c>
      <c r="M438" s="19">
        <v>8.8700000000000001E-2</v>
      </c>
      <c r="N438" s="7">
        <v>1934.6435171814016</v>
      </c>
      <c r="O438" s="10">
        <v>1.2378122555718333E-5</v>
      </c>
      <c r="P438" s="47">
        <v>14134.619530620061</v>
      </c>
      <c r="Q438" s="48">
        <v>9.0435292742388948E-5</v>
      </c>
      <c r="R438" s="7">
        <v>538044.76</v>
      </c>
      <c r="S438" s="7">
        <v>8896.64</v>
      </c>
      <c r="T438" s="7">
        <v>0</v>
      </c>
      <c r="U438" s="7"/>
      <c r="V438" s="7">
        <v>49061.329999999994</v>
      </c>
      <c r="W438" s="7">
        <v>2142.41</v>
      </c>
      <c r="X438" s="7">
        <v>49191.952487834984</v>
      </c>
      <c r="Y438" s="7">
        <v>1934.6435171814016</v>
      </c>
      <c r="Z438" s="7">
        <v>14134.619530620061</v>
      </c>
      <c r="AA438" s="7"/>
      <c r="AB438" s="7"/>
      <c r="AC438" s="7"/>
      <c r="AD438" s="7"/>
      <c r="AE438" s="7"/>
      <c r="AF438" s="7"/>
      <c r="AG438" s="7"/>
      <c r="AH438" s="7"/>
      <c r="AI438" s="7"/>
    </row>
    <row r="439" spans="1:35" x14ac:dyDescent="0.25">
      <c r="A439" s="4">
        <v>6823</v>
      </c>
      <c r="B439" s="4" t="s">
        <v>869</v>
      </c>
      <c r="C439" s="4" t="s">
        <v>568</v>
      </c>
      <c r="D439" s="6" t="s">
        <v>870</v>
      </c>
      <c r="E439" s="7">
        <v>129806.00204789397</v>
      </c>
      <c r="F439" s="8">
        <v>8.3051714052082871E-4</v>
      </c>
      <c r="G439" s="7">
        <v>42327.573449869502</v>
      </c>
      <c r="H439" s="8">
        <v>2.70817795110895E-4</v>
      </c>
      <c r="I439" s="8">
        <v>8.5462081280562397E-4</v>
      </c>
      <c r="J439" s="9">
        <f t="shared" si="6"/>
        <v>-2.4103672284795253E-5</v>
      </c>
      <c r="K439" s="19">
        <v>8.5000000000000006E-2</v>
      </c>
      <c r="L439" s="19">
        <v>3.7000000000000002E-3</v>
      </c>
      <c r="M439" s="19">
        <v>8.8700000000000001E-2</v>
      </c>
      <c r="N439" s="7">
        <v>5029.6342759446734</v>
      </c>
      <c r="O439" s="10">
        <v>3.2180310700747689E-5</v>
      </c>
      <c r="P439" s="47">
        <v>37297.939173924831</v>
      </c>
      <c r="Q439" s="48">
        <v>2.3863748441014734E-4</v>
      </c>
      <c r="R439" s="7">
        <v>1496928.44</v>
      </c>
      <c r="S439" s="7">
        <v>0</v>
      </c>
      <c r="T439" s="7">
        <v>0</v>
      </c>
      <c r="U439" s="7"/>
      <c r="V439" s="7">
        <v>129461.31999999999</v>
      </c>
      <c r="W439" s="7">
        <v>5569.78</v>
      </c>
      <c r="X439" s="7">
        <v>129806.00204789397</v>
      </c>
      <c r="Y439" s="7">
        <v>5029.6342759446734</v>
      </c>
      <c r="Z439" s="7">
        <v>37297.939173924831</v>
      </c>
      <c r="AA439" s="7"/>
      <c r="AB439" s="7"/>
      <c r="AC439" s="7"/>
      <c r="AD439" s="7"/>
      <c r="AE439" s="7"/>
      <c r="AF439" s="7"/>
      <c r="AG439" s="7"/>
      <c r="AH439" s="7"/>
      <c r="AI439" s="7"/>
    </row>
    <row r="440" spans="1:35" x14ac:dyDescent="0.25">
      <c r="A440" s="4">
        <v>6824</v>
      </c>
      <c r="B440" s="4" t="s">
        <v>871</v>
      </c>
      <c r="C440" s="4" t="s">
        <v>568</v>
      </c>
      <c r="D440" s="6" t="s">
        <v>872</v>
      </c>
      <c r="E440" s="7">
        <v>81637.447051836789</v>
      </c>
      <c r="F440" s="8">
        <v>5.2232792024436351E-4</v>
      </c>
      <c r="G440" s="7">
        <v>26708.185816232457</v>
      </c>
      <c r="H440" s="8">
        <v>1.7088274627248811E-4</v>
      </c>
      <c r="I440" s="8">
        <v>4.9085647127986335E-4</v>
      </c>
      <c r="J440" s="9">
        <f t="shared" si="6"/>
        <v>3.1471448964500164E-5</v>
      </c>
      <c r="K440" s="19">
        <v>8.5000000000000006E-2</v>
      </c>
      <c r="L440" s="19">
        <v>3.7000000000000002E-3</v>
      </c>
      <c r="M440" s="19">
        <v>8.8700000000000001E-2</v>
      </c>
      <c r="N440" s="7">
        <v>3250.8072172794527</v>
      </c>
      <c r="O440" s="10">
        <v>2.0799123860877025E-5</v>
      </c>
      <c r="P440" s="47">
        <v>23457.378598953004</v>
      </c>
      <c r="Q440" s="48">
        <v>1.5008362241161107E-4</v>
      </c>
      <c r="R440" s="7">
        <v>946752.33</v>
      </c>
      <c r="S440" s="7">
        <v>26212.23</v>
      </c>
      <c r="T440" s="7">
        <v>0</v>
      </c>
      <c r="U440" s="7"/>
      <c r="V440" s="7">
        <v>81420.67</v>
      </c>
      <c r="W440" s="7">
        <v>3599.92</v>
      </c>
      <c r="X440" s="7">
        <v>81637.447051836789</v>
      </c>
      <c r="Y440" s="7">
        <v>3250.8072172794527</v>
      </c>
      <c r="Z440" s="7">
        <v>23457.378598953004</v>
      </c>
      <c r="AA440" s="7"/>
      <c r="AB440" s="7"/>
      <c r="AC440" s="7"/>
      <c r="AD440" s="7"/>
      <c r="AE440" s="7"/>
      <c r="AF440" s="7"/>
      <c r="AG440" s="7"/>
      <c r="AH440" s="7"/>
      <c r="AI440" s="7"/>
    </row>
    <row r="441" spans="1:35" x14ac:dyDescent="0.25">
      <c r="A441" s="4">
        <v>6827</v>
      </c>
      <c r="B441" s="4" t="s">
        <v>873</v>
      </c>
      <c r="C441" s="4" t="s">
        <v>568</v>
      </c>
      <c r="D441" s="6" t="s">
        <v>874</v>
      </c>
      <c r="E441" s="7">
        <v>134889.33012891829</v>
      </c>
      <c r="F441" s="8">
        <v>8.630409917725131E-4</v>
      </c>
      <c r="G441" s="7">
        <v>44830.573114755091</v>
      </c>
      <c r="H441" s="8">
        <v>2.8683234059884844E-4</v>
      </c>
      <c r="I441" s="8">
        <v>8.0997684616583457E-4</v>
      </c>
      <c r="J441" s="9">
        <f t="shared" si="6"/>
        <v>5.3064145606678535E-5</v>
      </c>
      <c r="K441" s="19">
        <v>8.5000000000000006E-2</v>
      </c>
      <c r="L441" s="19">
        <v>3.7000000000000002E-3</v>
      </c>
      <c r="M441" s="19">
        <v>8.8700000000000001E-2</v>
      </c>
      <c r="N441" s="7">
        <v>6072.0107140460805</v>
      </c>
      <c r="O441" s="10">
        <v>3.8849582422088043E-5</v>
      </c>
      <c r="P441" s="47">
        <v>38758.562400709008</v>
      </c>
      <c r="Q441" s="48">
        <v>2.4798275817676036E-4</v>
      </c>
      <c r="R441" s="7">
        <v>1564246.1</v>
      </c>
      <c r="S441" s="7">
        <v>253055.28</v>
      </c>
      <c r="T441" s="7">
        <v>0</v>
      </c>
      <c r="U441" s="7"/>
      <c r="V441" s="7">
        <v>134531.15</v>
      </c>
      <c r="W441" s="7">
        <v>6724.1</v>
      </c>
      <c r="X441" s="7">
        <v>134889.33012891829</v>
      </c>
      <c r="Y441" s="7">
        <v>6072.0107140460805</v>
      </c>
      <c r="Z441" s="7">
        <v>38758.562400709008</v>
      </c>
      <c r="AA441" s="7"/>
      <c r="AB441" s="7"/>
      <c r="AC441" s="7"/>
      <c r="AD441" s="7"/>
      <c r="AE441" s="7"/>
      <c r="AF441" s="7"/>
      <c r="AG441" s="7"/>
      <c r="AH441" s="7"/>
      <c r="AI441" s="7"/>
    </row>
    <row r="442" spans="1:35" x14ac:dyDescent="0.25">
      <c r="A442" s="4">
        <v>6830</v>
      </c>
      <c r="B442" s="4" t="s">
        <v>875</v>
      </c>
      <c r="C442" s="4" t="s">
        <v>568</v>
      </c>
      <c r="D442" s="6" t="s">
        <v>876</v>
      </c>
      <c r="E442" s="7">
        <v>14689.205171104824</v>
      </c>
      <c r="F442" s="8">
        <v>9.3983610023891669E-5</v>
      </c>
      <c r="G442" s="7">
        <v>4789.9756807846115</v>
      </c>
      <c r="H442" s="8">
        <v>3.0646941149159973E-5</v>
      </c>
      <c r="I442" s="8">
        <v>9.8762366696808837E-5</v>
      </c>
      <c r="J442" s="9">
        <f t="shared" si="6"/>
        <v>-4.7787566729171684E-6</v>
      </c>
      <c r="K442" s="19">
        <v>8.5000000000000006E-2</v>
      </c>
      <c r="L442" s="19">
        <v>3.7000000000000002E-3</v>
      </c>
      <c r="M442" s="19">
        <v>8.8700000000000001E-2</v>
      </c>
      <c r="N442" s="7">
        <v>569.23802349953564</v>
      </c>
      <c r="O442" s="10">
        <v>3.6420652981680284E-6</v>
      </c>
      <c r="P442" s="47">
        <v>4220.7376572850762</v>
      </c>
      <c r="Q442" s="48">
        <v>2.7004875850991947E-5</v>
      </c>
      <c r="R442" s="7">
        <v>170351.23</v>
      </c>
      <c r="S442" s="7">
        <v>0</v>
      </c>
      <c r="T442" s="7">
        <v>0</v>
      </c>
      <c r="U442" s="7"/>
      <c r="V442" s="7">
        <v>14650.2</v>
      </c>
      <c r="W442" s="7">
        <v>630.37</v>
      </c>
      <c r="X442" s="7">
        <v>14689.205171104824</v>
      </c>
      <c r="Y442" s="7">
        <v>569.23802349953564</v>
      </c>
      <c r="Z442" s="7">
        <v>4220.7376572850762</v>
      </c>
      <c r="AA442" s="7"/>
      <c r="AB442" s="7"/>
      <c r="AC442" s="7"/>
      <c r="AD442" s="7"/>
      <c r="AE442" s="7"/>
      <c r="AF442" s="7"/>
      <c r="AG442" s="7"/>
      <c r="AH442" s="7"/>
      <c r="AI442" s="7"/>
    </row>
    <row r="443" spans="1:35" x14ac:dyDescent="0.25">
      <c r="A443" s="4">
        <v>6943</v>
      </c>
      <c r="B443" s="4" t="s">
        <v>877</v>
      </c>
      <c r="C443" s="4" t="s">
        <v>568</v>
      </c>
      <c r="D443" s="6" t="s">
        <v>878</v>
      </c>
      <c r="E443" s="7">
        <v>126193.62988871845</v>
      </c>
      <c r="F443" s="8">
        <v>8.0740467307861786E-4</v>
      </c>
      <c r="G443" s="7">
        <v>41703.301305502413</v>
      </c>
      <c r="H443" s="8">
        <v>2.6682361373201499E-4</v>
      </c>
      <c r="I443" s="8">
        <v>7.8975273621522432E-4</v>
      </c>
      <c r="J443" s="9">
        <f t="shared" si="6"/>
        <v>1.7651936863393542E-5</v>
      </c>
      <c r="K443" s="19">
        <v>8.5000000000000006E-2</v>
      </c>
      <c r="L443" s="19">
        <v>3.7000000000000002E-3</v>
      </c>
      <c r="M443" s="19">
        <v>8.8700000000000001E-2</v>
      </c>
      <c r="N443" s="7">
        <v>5443.326747549615</v>
      </c>
      <c r="O443" s="10">
        <v>3.4827173581907546E-5</v>
      </c>
      <c r="P443" s="47">
        <v>36259.974557952795</v>
      </c>
      <c r="Q443" s="48">
        <v>2.3199644015010743E-4</v>
      </c>
      <c r="R443" s="7">
        <v>1463471.43</v>
      </c>
      <c r="S443" s="7">
        <v>165726.49</v>
      </c>
      <c r="T443" s="7">
        <v>0</v>
      </c>
      <c r="U443" s="7"/>
      <c r="V443" s="7">
        <v>125858.54</v>
      </c>
      <c r="W443" s="7">
        <v>6027.9</v>
      </c>
      <c r="X443" s="7">
        <v>126193.62988871845</v>
      </c>
      <c r="Y443" s="7">
        <v>5443.326747549615</v>
      </c>
      <c r="Z443" s="7">
        <v>36259.974557952795</v>
      </c>
      <c r="AA443" s="7"/>
      <c r="AB443" s="7"/>
      <c r="AC443" s="7"/>
      <c r="AD443" s="7"/>
      <c r="AE443" s="7"/>
      <c r="AF443" s="7"/>
      <c r="AG443" s="7"/>
      <c r="AH443" s="7"/>
      <c r="AI443" s="7"/>
    </row>
    <row r="444" spans="1:35" x14ac:dyDescent="0.25">
      <c r="A444" s="4">
        <v>7077</v>
      </c>
      <c r="B444" s="4" t="s">
        <v>879</v>
      </c>
      <c r="C444" s="4" t="s">
        <v>568</v>
      </c>
      <c r="D444" s="6" t="s">
        <v>880</v>
      </c>
      <c r="E444" s="7">
        <v>10521.29786448407</v>
      </c>
      <c r="F444" s="8">
        <v>6.731675022049554E-5</v>
      </c>
      <c r="G444" s="7">
        <v>3693.045680474344</v>
      </c>
      <c r="H444" s="8">
        <v>2.3628628029300844E-5</v>
      </c>
      <c r="I444" s="8">
        <v>6.5255329612611197E-5</v>
      </c>
      <c r="J444" s="9">
        <f t="shared" si="6"/>
        <v>2.0614206078843432E-6</v>
      </c>
      <c r="K444" s="19">
        <v>8.5000000000000006E-2</v>
      </c>
      <c r="L444" s="19">
        <v>3.7000000000000002E-3</v>
      </c>
      <c r="M444" s="19">
        <v>8.8700000000000001E-2</v>
      </c>
      <c r="N444" s="7">
        <v>669.89789386058271</v>
      </c>
      <c r="O444" s="10">
        <v>4.2861013702951758E-6</v>
      </c>
      <c r="P444" s="47">
        <v>3023.1477866137611</v>
      </c>
      <c r="Q444" s="48">
        <v>1.9342526659005668E-5</v>
      </c>
      <c r="R444" s="7">
        <v>122016.14</v>
      </c>
      <c r="S444" s="7">
        <v>78474.679999999993</v>
      </c>
      <c r="T444" s="7">
        <v>0</v>
      </c>
      <c r="U444" s="7"/>
      <c r="V444" s="7">
        <v>10493.36</v>
      </c>
      <c r="W444" s="7">
        <v>741.84</v>
      </c>
      <c r="X444" s="7">
        <v>10521.29786448407</v>
      </c>
      <c r="Y444" s="7">
        <v>669.89789386058271</v>
      </c>
      <c r="Z444" s="7">
        <v>3023.1477866137611</v>
      </c>
      <c r="AA444" s="7"/>
      <c r="AB444" s="7"/>
      <c r="AC444" s="7"/>
      <c r="AD444" s="7"/>
      <c r="AE444" s="7"/>
      <c r="AF444" s="7"/>
      <c r="AG444" s="7"/>
      <c r="AH444" s="7"/>
      <c r="AI444" s="7"/>
    </row>
    <row r="445" spans="1:35" x14ac:dyDescent="0.25">
      <c r="A445" s="4">
        <v>6974</v>
      </c>
      <c r="B445" s="4" t="s">
        <v>881</v>
      </c>
      <c r="C445" s="4" t="s">
        <v>568</v>
      </c>
      <c r="D445" s="6" t="s">
        <v>882</v>
      </c>
      <c r="E445" s="7">
        <v>5028.8534310573395</v>
      </c>
      <c r="F445" s="8">
        <v>3.21753147448382E-5</v>
      </c>
      <c r="G445" s="7">
        <v>1639.8248007055643</v>
      </c>
      <c r="H445" s="8">
        <v>1.0491830754749135E-5</v>
      </c>
      <c r="I445" s="8">
        <v>3.0597765671458499E-5</v>
      </c>
      <c r="J445" s="9">
        <f t="shared" si="6"/>
        <v>1.5775490733797013E-6</v>
      </c>
      <c r="K445" s="19">
        <v>8.5000000000000006E-2</v>
      </c>
      <c r="L445" s="19">
        <v>3.7000000000000002E-3</v>
      </c>
      <c r="M445" s="19">
        <v>8.8700000000000001E-2</v>
      </c>
      <c r="N445" s="7">
        <v>194.85410268688199</v>
      </c>
      <c r="O445" s="10">
        <v>1.246704078618426E-6</v>
      </c>
      <c r="P445" s="47">
        <v>1444.9706980186822</v>
      </c>
      <c r="Q445" s="48">
        <v>9.2451266761307078E-6</v>
      </c>
      <c r="R445" s="7">
        <v>58319.87</v>
      </c>
      <c r="S445" s="7">
        <v>0</v>
      </c>
      <c r="T445" s="7">
        <v>0</v>
      </c>
      <c r="U445" s="7"/>
      <c r="V445" s="7">
        <v>5015.5</v>
      </c>
      <c r="W445" s="7">
        <v>215.78</v>
      </c>
      <c r="X445" s="7">
        <v>5028.8534310573395</v>
      </c>
      <c r="Y445" s="7">
        <v>194.85410268688199</v>
      </c>
      <c r="Z445" s="7">
        <v>1444.9706980186822</v>
      </c>
      <c r="AA445" s="7"/>
      <c r="AB445" s="7"/>
      <c r="AC445" s="7"/>
      <c r="AD445" s="7"/>
      <c r="AE445" s="7"/>
      <c r="AF445" s="7"/>
      <c r="AG445" s="7"/>
      <c r="AH445" s="7"/>
      <c r="AI445" s="7"/>
    </row>
    <row r="446" spans="1:35" x14ac:dyDescent="0.25">
      <c r="A446" s="4">
        <v>6360</v>
      </c>
      <c r="B446" s="4" t="s">
        <v>883</v>
      </c>
      <c r="C446" s="4" t="s">
        <v>568</v>
      </c>
      <c r="D446" s="6" t="s">
        <v>884</v>
      </c>
      <c r="E446" s="7">
        <v>9142.9979780383201</v>
      </c>
      <c r="F446" s="8">
        <v>5.8498192816279742E-5</v>
      </c>
      <c r="G446" s="7">
        <v>2981.3500900405515</v>
      </c>
      <c r="H446" s="8">
        <v>1.9075099091014388E-5</v>
      </c>
      <c r="I446" s="8">
        <v>4.9266601899092002E-5</v>
      </c>
      <c r="J446" s="9">
        <f t="shared" si="6"/>
        <v>9.2315909171877404E-6</v>
      </c>
      <c r="K446" s="19">
        <v>8.5000000000000006E-2</v>
      </c>
      <c r="L446" s="19">
        <v>3.7000000000000002E-3</v>
      </c>
      <c r="M446" s="19">
        <v>8.8700000000000001E-2</v>
      </c>
      <c r="N446" s="7">
        <v>354.23749838729287</v>
      </c>
      <c r="O446" s="10">
        <v>2.2664615625193997E-6</v>
      </c>
      <c r="P446" s="47">
        <v>2627.1125916532587</v>
      </c>
      <c r="Q446" s="48">
        <v>1.6808637528494991E-5</v>
      </c>
      <c r="R446" s="7">
        <v>75395.14</v>
      </c>
      <c r="S446" s="7">
        <v>0</v>
      </c>
      <c r="T446" s="7">
        <v>0</v>
      </c>
      <c r="U446" s="7"/>
      <c r="V446" s="7">
        <v>9118.7200000000012</v>
      </c>
      <c r="W446" s="7">
        <v>392.28</v>
      </c>
      <c r="X446" s="7">
        <v>9142.9979780383201</v>
      </c>
      <c r="Y446" s="7">
        <v>354.23749838729287</v>
      </c>
      <c r="Z446" s="7">
        <v>2627.1125916532587</v>
      </c>
      <c r="AA446" s="7"/>
      <c r="AB446" s="7"/>
      <c r="AC446" s="7"/>
      <c r="AD446" s="7"/>
      <c r="AE446" s="7"/>
      <c r="AF446" s="7"/>
      <c r="AG446" s="7"/>
      <c r="AH446" s="7"/>
      <c r="AI446" s="7"/>
    </row>
    <row r="447" spans="1:35" x14ac:dyDescent="0.25">
      <c r="A447" s="4">
        <v>6942</v>
      </c>
      <c r="B447" s="4" t="s">
        <v>885</v>
      </c>
      <c r="C447" s="4" t="s">
        <v>568</v>
      </c>
      <c r="D447" s="6" t="s">
        <v>886</v>
      </c>
      <c r="E447" s="7">
        <v>12029.352296341669</v>
      </c>
      <c r="F447" s="8">
        <v>7.6965495538404804E-5</v>
      </c>
      <c r="G447" s="7">
        <v>3924.782412141134</v>
      </c>
      <c r="H447" s="8">
        <v>2.511131237903171E-5</v>
      </c>
      <c r="I447" s="8">
        <v>6.6130215461924539E-5</v>
      </c>
      <c r="J447" s="9">
        <f t="shared" si="6"/>
        <v>1.0835280076480265E-5</v>
      </c>
      <c r="K447" s="19">
        <v>8.5000000000000006E-2</v>
      </c>
      <c r="L447" s="19">
        <v>3.7000000000000002E-3</v>
      </c>
      <c r="M447" s="19">
        <v>8.8700000000000001E-2</v>
      </c>
      <c r="N447" s="7">
        <v>468.31627673762102</v>
      </c>
      <c r="O447" s="10">
        <v>2.996353703829372E-6</v>
      </c>
      <c r="P447" s="47">
        <v>3456.4661354035129</v>
      </c>
      <c r="Q447" s="48">
        <v>2.2114958675202339E-5</v>
      </c>
      <c r="R447" s="7">
        <v>139503.95000000001</v>
      </c>
      <c r="S447" s="7">
        <v>660.94</v>
      </c>
      <c r="T447" s="7">
        <v>0</v>
      </c>
      <c r="U447" s="7"/>
      <c r="V447" s="7">
        <v>11997.41</v>
      </c>
      <c r="W447" s="7">
        <v>518.61</v>
      </c>
      <c r="X447" s="7">
        <v>12029.352296341669</v>
      </c>
      <c r="Y447" s="7">
        <v>468.31627673762102</v>
      </c>
      <c r="Z447" s="7">
        <v>3456.4661354035129</v>
      </c>
      <c r="AA447" s="7"/>
      <c r="AB447" s="7"/>
      <c r="AC447" s="7"/>
      <c r="AD447" s="7"/>
      <c r="AE447" s="7"/>
      <c r="AF447" s="7"/>
      <c r="AG447" s="7"/>
      <c r="AH447" s="7"/>
      <c r="AI447" s="7"/>
    </row>
    <row r="448" spans="1:35" x14ac:dyDescent="0.25">
      <c r="A448" s="4">
        <v>6945</v>
      </c>
      <c r="B448" s="4" t="s">
        <v>887</v>
      </c>
      <c r="C448" s="4" t="s">
        <v>568</v>
      </c>
      <c r="D448" s="6" t="s">
        <v>888</v>
      </c>
      <c r="E448" s="7">
        <v>358542.50047000375</v>
      </c>
      <c r="F448" s="8">
        <v>2.2940055740694209E-3</v>
      </c>
      <c r="G448" s="7">
        <v>118028.92771258148</v>
      </c>
      <c r="H448" s="8">
        <v>7.551657550197477E-4</v>
      </c>
      <c r="I448" s="8">
        <v>2.1466264526316474E-3</v>
      </c>
      <c r="J448" s="9">
        <f t="shared" si="6"/>
        <v>1.4737912143777347E-4</v>
      </c>
      <c r="K448" s="19">
        <v>8.5000000000000006E-2</v>
      </c>
      <c r="L448" s="19">
        <v>3.7000000000000002E-3</v>
      </c>
      <c r="M448" s="19">
        <v>8.8700000000000001E-2</v>
      </c>
      <c r="N448" s="7">
        <v>15006.754909948093</v>
      </c>
      <c r="O448" s="10">
        <v>9.6015338117481206E-5</v>
      </c>
      <c r="P448" s="47">
        <v>103022.17280263339</v>
      </c>
      <c r="Q448" s="48">
        <v>6.5915041690226656E-4</v>
      </c>
      <c r="R448" s="7">
        <v>4105441.7399999998</v>
      </c>
      <c r="S448" s="7">
        <v>333486.73</v>
      </c>
      <c r="T448" s="7">
        <v>0</v>
      </c>
      <c r="U448" s="7"/>
      <c r="V448" s="7">
        <v>357590.44</v>
      </c>
      <c r="W448" s="7">
        <v>16618.370000000003</v>
      </c>
      <c r="X448" s="7">
        <v>358542.50047000375</v>
      </c>
      <c r="Y448" s="7">
        <v>15006.754909948093</v>
      </c>
      <c r="Z448" s="7">
        <v>103022.17280263339</v>
      </c>
      <c r="AA448" s="7"/>
      <c r="AB448" s="7"/>
      <c r="AC448" s="7"/>
      <c r="AD448" s="7"/>
      <c r="AE448" s="7"/>
      <c r="AF448" s="7"/>
      <c r="AG448" s="7"/>
      <c r="AH448" s="7"/>
      <c r="AI448" s="7"/>
    </row>
    <row r="449" spans="1:35" x14ac:dyDescent="0.25">
      <c r="A449" s="4">
        <v>6950</v>
      </c>
      <c r="B449" s="4" t="s">
        <v>889</v>
      </c>
      <c r="C449" s="4" t="s">
        <v>568</v>
      </c>
      <c r="D449" s="6" t="s">
        <v>890</v>
      </c>
      <c r="E449" s="7">
        <v>18889.127489200739</v>
      </c>
      <c r="F449" s="8">
        <v>1.2085530639389185E-4</v>
      </c>
      <c r="G449" s="7">
        <v>6197.6238166949715</v>
      </c>
      <c r="H449" s="8">
        <v>3.9653272799867448E-5</v>
      </c>
      <c r="I449" s="8">
        <v>9.1090573827212157E-5</v>
      </c>
      <c r="J449" s="9">
        <f t="shared" si="6"/>
        <v>2.9764732566679689E-5</v>
      </c>
      <c r="K449" s="19">
        <v>8.5000000000000006E-2</v>
      </c>
      <c r="L449" s="19">
        <v>3.7000000000000002E-3</v>
      </c>
      <c r="M449" s="19">
        <v>8.8700000000000001E-2</v>
      </c>
      <c r="N449" s="7">
        <v>770.09722296493169</v>
      </c>
      <c r="O449" s="10">
        <v>4.9271908343951879E-6</v>
      </c>
      <c r="P449" s="47">
        <v>5427.5265937300401</v>
      </c>
      <c r="Q449" s="48">
        <v>3.4726081965472264E-5</v>
      </c>
      <c r="R449" s="7">
        <v>204406.91</v>
      </c>
      <c r="S449" s="7">
        <v>11458.71</v>
      </c>
      <c r="T449" s="7">
        <v>0</v>
      </c>
      <c r="U449" s="7"/>
      <c r="V449" s="7">
        <v>18838.97</v>
      </c>
      <c r="W449" s="7">
        <v>852.8</v>
      </c>
      <c r="X449" s="7">
        <v>18889.127489200739</v>
      </c>
      <c r="Y449" s="7">
        <v>770.09722296493169</v>
      </c>
      <c r="Z449" s="7">
        <v>5427.5265937300401</v>
      </c>
      <c r="AA449" s="7"/>
      <c r="AB449" s="7"/>
      <c r="AC449" s="7"/>
      <c r="AD449" s="7"/>
      <c r="AE449" s="7"/>
      <c r="AF449" s="7"/>
      <c r="AG449" s="7"/>
      <c r="AH449" s="7"/>
      <c r="AI449" s="7"/>
    </row>
    <row r="450" spans="1:35" x14ac:dyDescent="0.25">
      <c r="A450" s="4">
        <v>6946</v>
      </c>
      <c r="B450" s="4" t="s">
        <v>891</v>
      </c>
      <c r="C450" s="4" t="s">
        <v>568</v>
      </c>
      <c r="D450" s="6" t="s">
        <v>892</v>
      </c>
      <c r="E450" s="7">
        <v>14877.926294182007</v>
      </c>
      <c r="F450" s="8">
        <v>9.5191074432479728E-5</v>
      </c>
      <c r="G450" s="7">
        <v>4851.4352627741046</v>
      </c>
      <c r="H450" s="8">
        <v>3.1040168237940398E-5</v>
      </c>
      <c r="I450" s="8">
        <v>7.5616784829842339E-5</v>
      </c>
      <c r="J450" s="9">
        <f t="shared" si="6"/>
        <v>1.9574289602637389E-5</v>
      </c>
      <c r="K450" s="19">
        <v>8.5000000000000006E-2</v>
      </c>
      <c r="L450" s="19">
        <v>3.7000000000000002E-3</v>
      </c>
      <c r="M450" s="19">
        <v>8.8700000000000001E-2</v>
      </c>
      <c r="N450" s="7">
        <v>576.47123029591125</v>
      </c>
      <c r="O450" s="10">
        <v>3.6883443771824579E-6</v>
      </c>
      <c r="P450" s="47">
        <v>4274.9640324781931</v>
      </c>
      <c r="Q450" s="48">
        <v>2.7351823860757938E-5</v>
      </c>
      <c r="R450" s="7">
        <v>172539.69</v>
      </c>
      <c r="S450" s="7">
        <v>0</v>
      </c>
      <c r="T450" s="7">
        <v>0</v>
      </c>
      <c r="U450" s="7"/>
      <c r="V450" s="7">
        <v>14838.42</v>
      </c>
      <c r="W450" s="7">
        <v>638.38</v>
      </c>
      <c r="X450" s="7">
        <v>14877.926294182007</v>
      </c>
      <c r="Y450" s="7">
        <v>576.47123029591125</v>
      </c>
      <c r="Z450" s="7">
        <v>4274.9640324781931</v>
      </c>
      <c r="AA450" s="7"/>
      <c r="AB450" s="7"/>
      <c r="AC450" s="7"/>
      <c r="AD450" s="7"/>
      <c r="AE450" s="7"/>
      <c r="AF450" s="7"/>
      <c r="AG450" s="7"/>
      <c r="AH450" s="7"/>
      <c r="AI450" s="7"/>
    </row>
    <row r="451" spans="1:35" x14ac:dyDescent="0.25">
      <c r="A451" s="4">
        <v>6947</v>
      </c>
      <c r="B451" s="4" t="s">
        <v>893</v>
      </c>
      <c r="C451" s="4" t="s">
        <v>568</v>
      </c>
      <c r="D451" s="6" t="s">
        <v>894</v>
      </c>
      <c r="E451" s="7">
        <v>158417.83685382994</v>
      </c>
      <c r="F451" s="8">
        <v>1.013579701983223E-3</v>
      </c>
      <c r="G451" s="7">
        <v>51849.614391015326</v>
      </c>
      <c r="H451" s="8">
        <v>3.3174115835757161E-4</v>
      </c>
      <c r="I451" s="8">
        <v>9.8905906590155942E-4</v>
      </c>
      <c r="J451" s="9">
        <f t="shared" si="6"/>
        <v>2.4520636081663567E-5</v>
      </c>
      <c r="K451" s="19">
        <v>8.5000000000000006E-2</v>
      </c>
      <c r="L451" s="19">
        <v>3.7000000000000002E-3</v>
      </c>
      <c r="M451" s="19">
        <v>8.8700000000000001E-2</v>
      </c>
      <c r="N451" s="7">
        <v>6330.464661260894</v>
      </c>
      <c r="O451" s="10">
        <v>4.0503207291591148E-5</v>
      </c>
      <c r="P451" s="47">
        <v>45519.149729754434</v>
      </c>
      <c r="Q451" s="48">
        <v>2.9123795106598049E-4</v>
      </c>
      <c r="R451" s="7">
        <v>1835997.13</v>
      </c>
      <c r="S451" s="7">
        <v>57568.61</v>
      </c>
      <c r="T451" s="7">
        <v>0</v>
      </c>
      <c r="U451" s="7"/>
      <c r="V451" s="7">
        <v>157997.18</v>
      </c>
      <c r="W451" s="7">
        <v>7010.3099999999995</v>
      </c>
      <c r="X451" s="7">
        <v>158417.83685382994</v>
      </c>
      <c r="Y451" s="7">
        <v>6330.464661260894</v>
      </c>
      <c r="Z451" s="7">
        <v>45519.149729754434</v>
      </c>
      <c r="AA451" s="7"/>
      <c r="AB451" s="7"/>
      <c r="AC451" s="7"/>
      <c r="AD451" s="7"/>
      <c r="AE451" s="7"/>
      <c r="AF451" s="7"/>
      <c r="AG451" s="7"/>
      <c r="AH451" s="7"/>
      <c r="AI451" s="7"/>
    </row>
    <row r="452" spans="1:35" x14ac:dyDescent="0.25">
      <c r="A452" s="4">
        <v>6948</v>
      </c>
      <c r="B452" s="4" t="s">
        <v>895</v>
      </c>
      <c r="C452" s="4" t="s">
        <v>568</v>
      </c>
      <c r="D452" s="6" t="s">
        <v>896</v>
      </c>
      <c r="E452" s="7">
        <v>15380.661237922837</v>
      </c>
      <c r="F452" s="8">
        <v>9.8407643630577974E-5</v>
      </c>
      <c r="G452" s="7">
        <v>5015.3492430726819</v>
      </c>
      <c r="H452" s="8">
        <v>3.2088913042196314E-5</v>
      </c>
      <c r="I452" s="8">
        <v>1.0034604370862941E-4</v>
      </c>
      <c r="J452" s="9">
        <f t="shared" si="6"/>
        <v>-1.9384000780514382E-6</v>
      </c>
      <c r="K452" s="19">
        <v>8.5000000000000006E-2</v>
      </c>
      <c r="L452" s="19">
        <v>3.7000000000000002E-3</v>
      </c>
      <c r="M452" s="19">
        <v>8.8700000000000001E-2</v>
      </c>
      <c r="N452" s="7">
        <v>595.93135594658452</v>
      </c>
      <c r="O452" s="10">
        <v>3.812853010485947E-6</v>
      </c>
      <c r="P452" s="47">
        <v>4419.4178871260974</v>
      </c>
      <c r="Q452" s="48">
        <v>2.8276060031710368E-5</v>
      </c>
      <c r="R452" s="7">
        <v>178370.15</v>
      </c>
      <c r="S452" s="7">
        <v>0</v>
      </c>
      <c r="T452" s="7">
        <v>0</v>
      </c>
      <c r="U452" s="7"/>
      <c r="V452" s="7">
        <v>15339.82</v>
      </c>
      <c r="W452" s="7">
        <v>659.93</v>
      </c>
      <c r="X452" s="7">
        <v>15380.661237922837</v>
      </c>
      <c r="Y452" s="7">
        <v>595.93135594658452</v>
      </c>
      <c r="Z452" s="7">
        <v>4419.4178871260974</v>
      </c>
      <c r="AA452" s="7"/>
      <c r="AB452" s="7"/>
      <c r="AC452" s="7"/>
      <c r="AD452" s="7"/>
      <c r="AE452" s="7"/>
      <c r="AF452" s="7"/>
      <c r="AG452" s="7"/>
      <c r="AH452" s="7"/>
      <c r="AI452" s="7"/>
    </row>
    <row r="453" spans="1:35" x14ac:dyDescent="0.25">
      <c r="A453" s="4">
        <v>7092</v>
      </c>
      <c r="B453" s="4" t="s">
        <v>897</v>
      </c>
      <c r="C453" s="4" t="s">
        <v>568</v>
      </c>
      <c r="D453" s="6" t="s">
        <v>898</v>
      </c>
      <c r="E453" s="7">
        <v>2378.4255831612854</v>
      </c>
      <c r="F453" s="8">
        <v>1.5217502912845808E-5</v>
      </c>
      <c r="G453" s="7">
        <v>775.55169800797682</v>
      </c>
      <c r="H453" s="8">
        <v>4.9620893363467437E-6</v>
      </c>
      <c r="I453" s="8">
        <v>1.3979776004194281E-5</v>
      </c>
      <c r="J453" s="9">
        <f t="shared" si="6"/>
        <v>1.2377269086515274E-6</v>
      </c>
      <c r="K453" s="19">
        <v>8.5000000000000006E-2</v>
      </c>
      <c r="L453" s="19">
        <v>3.7000000000000002E-3</v>
      </c>
      <c r="M453" s="19">
        <v>8.8700000000000001E-2</v>
      </c>
      <c r="N453" s="7">
        <v>92.144372222492535</v>
      </c>
      <c r="O453" s="10">
        <v>5.8955271193912409E-7</v>
      </c>
      <c r="P453" s="47">
        <v>683.40732578548432</v>
      </c>
      <c r="Q453" s="48">
        <v>4.3725366244076193E-6</v>
      </c>
      <c r="R453" s="7">
        <v>27582.49</v>
      </c>
      <c r="S453" s="7">
        <v>0</v>
      </c>
      <c r="T453" s="7">
        <v>0</v>
      </c>
      <c r="U453" s="7"/>
      <c r="V453" s="7">
        <v>2372.11</v>
      </c>
      <c r="W453" s="7">
        <v>102.04</v>
      </c>
      <c r="X453" s="7">
        <v>2378.4255831612854</v>
      </c>
      <c r="Y453" s="7">
        <v>92.144372222492535</v>
      </c>
      <c r="Z453" s="7">
        <v>683.40732578548432</v>
      </c>
      <c r="AA453" s="7"/>
      <c r="AB453" s="7"/>
      <c r="AC453" s="7"/>
      <c r="AD453" s="7"/>
      <c r="AE453" s="7"/>
      <c r="AF453" s="7"/>
      <c r="AG453" s="7"/>
      <c r="AH453" s="7"/>
      <c r="AI453" s="7"/>
    </row>
    <row r="454" spans="1:35" x14ac:dyDescent="0.25">
      <c r="A454" s="4">
        <v>6949</v>
      </c>
      <c r="B454" s="4" t="s">
        <v>899</v>
      </c>
      <c r="C454" s="4" t="s">
        <v>568</v>
      </c>
      <c r="D454" s="6" t="s">
        <v>900</v>
      </c>
      <c r="E454" s="7">
        <v>108895.88810615454</v>
      </c>
      <c r="F454" s="8">
        <v>6.9673127727198903E-4</v>
      </c>
      <c r="G454" s="7">
        <v>35512.927894564054</v>
      </c>
      <c r="H454" s="8">
        <v>2.272167300525395E-4</v>
      </c>
      <c r="I454" s="8">
        <v>6.465120456949279E-4</v>
      </c>
      <c r="J454" s="9">
        <f t="shared" si="6"/>
        <v>5.0219231577061131E-5</v>
      </c>
      <c r="K454" s="19">
        <v>8.5000000000000006E-2</v>
      </c>
      <c r="L454" s="19">
        <v>3.7000000000000002E-3</v>
      </c>
      <c r="M454" s="19">
        <v>8.8700000000000001E-2</v>
      </c>
      <c r="N454" s="7">
        <v>4223.2175052456305</v>
      </c>
      <c r="O454" s="10">
        <v>2.7020742268604639E-5</v>
      </c>
      <c r="P454" s="47">
        <v>31289.710389318425</v>
      </c>
      <c r="Q454" s="48">
        <v>2.0019598778393485E-4</v>
      </c>
      <c r="R454" s="7">
        <v>1256749.78</v>
      </c>
      <c r="S454" s="7">
        <v>1150.58</v>
      </c>
      <c r="T454" s="7">
        <v>0</v>
      </c>
      <c r="U454" s="7"/>
      <c r="V454" s="7">
        <v>108606.73</v>
      </c>
      <c r="W454" s="7">
        <v>4676.76</v>
      </c>
      <c r="X454" s="7">
        <v>108895.88810615454</v>
      </c>
      <c r="Y454" s="7">
        <v>4223.2175052456305</v>
      </c>
      <c r="Z454" s="7">
        <v>31289.710389318425</v>
      </c>
      <c r="AA454" s="7"/>
      <c r="AB454" s="7"/>
      <c r="AC454" s="7"/>
      <c r="AD454" s="7"/>
      <c r="AE454" s="7"/>
      <c r="AF454" s="7"/>
      <c r="AG454" s="7"/>
      <c r="AH454" s="7"/>
      <c r="AI454" s="7"/>
    </row>
    <row r="455" spans="1:35" x14ac:dyDescent="0.25">
      <c r="A455" s="4">
        <v>9221</v>
      </c>
      <c r="B455" s="4">
        <v>0</v>
      </c>
      <c r="C455" s="4" t="s">
        <v>568</v>
      </c>
      <c r="D455" s="6" t="s">
        <v>901</v>
      </c>
      <c r="E455" s="7">
        <v>382.27507907983676</v>
      </c>
      <c r="F455" s="8">
        <v>2.4458499650318038E-6</v>
      </c>
      <c r="G455" s="7">
        <v>124.65095931368127</v>
      </c>
      <c r="H455" s="8">
        <v>7.9753444878596326E-7</v>
      </c>
      <c r="I455" s="8">
        <v>1.7457694170168962E-6</v>
      </c>
      <c r="J455" s="9">
        <f t="shared" si="6"/>
        <v>7.000805480149076E-7</v>
      </c>
      <c r="K455" s="19">
        <v>8.5000000000000006E-2</v>
      </c>
      <c r="L455" s="19">
        <v>3.7000000000000002E-3</v>
      </c>
      <c r="M455" s="19">
        <v>8.8700000000000001E-2</v>
      </c>
      <c r="N455" s="7">
        <v>14.809561980094839</v>
      </c>
      <c r="O455" s="10">
        <v>9.4753669892215147E-8</v>
      </c>
      <c r="P455" s="47">
        <v>109.84139733358643</v>
      </c>
      <c r="Q455" s="48">
        <v>7.027807788937481E-7</v>
      </c>
      <c r="R455" s="7">
        <v>4433</v>
      </c>
      <c r="S455" s="7">
        <v>0</v>
      </c>
      <c r="T455" s="7">
        <v>0</v>
      </c>
      <c r="U455" s="7"/>
      <c r="V455" s="7">
        <v>381.26</v>
      </c>
      <c r="W455" s="7">
        <v>16.399999999999999</v>
      </c>
      <c r="X455" s="7">
        <v>382.27507907983676</v>
      </c>
      <c r="Y455" s="7">
        <v>14.809561980094839</v>
      </c>
      <c r="Z455" s="7">
        <v>109.84139733358643</v>
      </c>
      <c r="AA455" s="7"/>
      <c r="AB455" s="7"/>
      <c r="AC455" s="7"/>
      <c r="AD455" s="7"/>
      <c r="AE455" s="7"/>
      <c r="AF455" s="7"/>
      <c r="AG455" s="7"/>
      <c r="AH455" s="7"/>
      <c r="AI455" s="7"/>
    </row>
    <row r="456" spans="1:35" x14ac:dyDescent="0.25">
      <c r="A456" s="4">
        <v>6402</v>
      </c>
      <c r="B456" s="4" t="s">
        <v>902</v>
      </c>
      <c r="C456" s="4" t="s">
        <v>568</v>
      </c>
      <c r="D456" s="6" t="s">
        <v>903</v>
      </c>
      <c r="E456" s="7">
        <v>27086.324021125591</v>
      </c>
      <c r="F456" s="8">
        <v>1.7330212793200219E-4</v>
      </c>
      <c r="G456" s="7">
        <v>8851.0431166463513</v>
      </c>
      <c r="H456" s="8">
        <v>5.6630224364751988E-5</v>
      </c>
      <c r="I456" s="8">
        <v>1.6921556272073555E-4</v>
      </c>
      <c r="J456" s="9">
        <f t="shared" si="6"/>
        <v>4.0865652112666393E-6</v>
      </c>
      <c r="K456" s="19">
        <v>8.5000000000000006E-2</v>
      </c>
      <c r="L456" s="19">
        <v>3.7000000000000002E-3</v>
      </c>
      <c r="M456" s="19">
        <v>8.8700000000000001E-2</v>
      </c>
      <c r="N456" s="7">
        <v>1068.1667484764989</v>
      </c>
      <c r="O456" s="10">
        <v>6.834281770859966E-6</v>
      </c>
      <c r="P456" s="47">
        <v>7782.876368169852</v>
      </c>
      <c r="Q456" s="48">
        <v>4.9795942593892018E-5</v>
      </c>
      <c r="R456" s="7">
        <v>275263.03999999998</v>
      </c>
      <c r="S456" s="7">
        <v>5555.8</v>
      </c>
      <c r="T456" s="7">
        <v>0</v>
      </c>
      <c r="U456" s="7"/>
      <c r="V456" s="7">
        <v>27014.400000000001</v>
      </c>
      <c r="W456" s="7">
        <v>1182.8799999999999</v>
      </c>
      <c r="X456" s="7">
        <v>27086.324021125591</v>
      </c>
      <c r="Y456" s="7">
        <v>1068.1667484764989</v>
      </c>
      <c r="Z456" s="7">
        <v>7782.876368169852</v>
      </c>
      <c r="AA456" s="7"/>
      <c r="AB456" s="7"/>
      <c r="AC456" s="7"/>
      <c r="AD456" s="7"/>
      <c r="AE456" s="7"/>
      <c r="AF456" s="7"/>
      <c r="AG456" s="7"/>
      <c r="AH456" s="7"/>
      <c r="AI456" s="7"/>
    </row>
    <row r="457" spans="1:35" x14ac:dyDescent="0.25">
      <c r="A457" s="4">
        <v>6832</v>
      </c>
      <c r="B457" s="4" t="s">
        <v>904</v>
      </c>
      <c r="C457" s="4" t="s">
        <v>568</v>
      </c>
      <c r="D457" s="6" t="s">
        <v>905</v>
      </c>
      <c r="E457" s="7">
        <v>3295.4105109598077</v>
      </c>
      <c r="F457" s="8">
        <v>2.1084502035543796E-5</v>
      </c>
      <c r="G457" s="7">
        <v>1074.5593800328488</v>
      </c>
      <c r="H457" s="8">
        <v>6.8751827307294797E-6</v>
      </c>
      <c r="I457" s="8">
        <v>1.4185506189523108E-5</v>
      </c>
      <c r="J457" s="9">
        <f t="shared" si="6"/>
        <v>6.8989958460206878E-6</v>
      </c>
      <c r="K457" s="19">
        <v>8.5000000000000006E-2</v>
      </c>
      <c r="L457" s="19">
        <v>3.7000000000000002E-3</v>
      </c>
      <c r="M457" s="19">
        <v>8.8700000000000001E-2</v>
      </c>
      <c r="N457" s="7">
        <v>127.669260533281</v>
      </c>
      <c r="O457" s="10">
        <v>8.168459664244743E-7</v>
      </c>
      <c r="P457" s="47">
        <v>946.89011949956773</v>
      </c>
      <c r="Q457" s="48">
        <v>6.0583367643050047E-6</v>
      </c>
      <c r="R457" s="7">
        <v>38217.279999999999</v>
      </c>
      <c r="S457" s="7">
        <v>0</v>
      </c>
      <c r="T457" s="7">
        <v>0</v>
      </c>
      <c r="U457" s="7"/>
      <c r="V457" s="7">
        <v>3286.66</v>
      </c>
      <c r="W457" s="7">
        <v>141.38</v>
      </c>
      <c r="X457" s="7">
        <v>3295.4105109598077</v>
      </c>
      <c r="Y457" s="7">
        <v>127.669260533281</v>
      </c>
      <c r="Z457" s="7">
        <v>946.89011949956773</v>
      </c>
      <c r="AA457" s="7"/>
      <c r="AB457" s="7"/>
      <c r="AC457" s="7"/>
      <c r="AD457" s="7"/>
      <c r="AE457" s="7"/>
      <c r="AF457" s="7"/>
      <c r="AG457" s="7"/>
      <c r="AH457" s="7"/>
      <c r="AI457" s="7"/>
    </row>
    <row r="458" spans="1:35" x14ac:dyDescent="0.25">
      <c r="A458" s="4">
        <v>6833</v>
      </c>
      <c r="B458" s="4" t="s">
        <v>906</v>
      </c>
      <c r="C458" s="4" t="s">
        <v>568</v>
      </c>
      <c r="D458" s="6" t="s">
        <v>907</v>
      </c>
      <c r="E458" s="7">
        <v>501702.25156830478</v>
      </c>
      <c r="F458" s="8">
        <v>3.2099618876762887E-3</v>
      </c>
      <c r="G458" s="7">
        <v>165076.12795476534</v>
      </c>
      <c r="H458" s="8">
        <v>1.0561803891522481E-3</v>
      </c>
      <c r="I458" s="8">
        <v>3.0634462720644487E-3</v>
      </c>
      <c r="J458" s="9">
        <f t="shared" si="6"/>
        <v>1.4651561561183999E-4</v>
      </c>
      <c r="K458" s="19">
        <v>8.5000000000000006E-2</v>
      </c>
      <c r="L458" s="19">
        <v>3.7000000000000002E-3</v>
      </c>
      <c r="M458" s="19">
        <v>8.8700000000000001E-2</v>
      </c>
      <c r="N458" s="7">
        <v>20919.002959023539</v>
      </c>
      <c r="O458" s="10">
        <v>1.3384273643729297E-4</v>
      </c>
      <c r="P458" s="47">
        <v>144157.12499574179</v>
      </c>
      <c r="Q458" s="48">
        <v>9.2233765271495496E-4</v>
      </c>
      <c r="R458" s="7">
        <v>5813838.2400000002</v>
      </c>
      <c r="S458" s="7">
        <v>442526</v>
      </c>
      <c r="T458" s="7">
        <v>0</v>
      </c>
      <c r="U458" s="7"/>
      <c r="V458" s="7">
        <v>500370.05</v>
      </c>
      <c r="W458" s="7">
        <v>23165.55</v>
      </c>
      <c r="X458" s="7">
        <v>501702.25156830478</v>
      </c>
      <c r="Y458" s="7">
        <v>20919.002959023539</v>
      </c>
      <c r="Z458" s="7">
        <v>144157.12499574179</v>
      </c>
      <c r="AA458" s="7"/>
      <c r="AB458" s="7"/>
      <c r="AC458" s="7"/>
      <c r="AD458" s="7"/>
      <c r="AE458" s="7"/>
      <c r="AF458" s="7"/>
      <c r="AG458" s="7"/>
      <c r="AH458" s="7"/>
      <c r="AI458" s="7"/>
    </row>
    <row r="459" spans="1:35" x14ac:dyDescent="0.25">
      <c r="A459" s="4">
        <v>7086</v>
      </c>
      <c r="B459" s="4" t="s">
        <v>908</v>
      </c>
      <c r="C459" s="4" t="s">
        <v>568</v>
      </c>
      <c r="D459" s="6" t="s">
        <v>909</v>
      </c>
      <c r="E459" s="7">
        <v>1802.1854564814003</v>
      </c>
      <c r="F459" s="8">
        <v>1.1530637169249762E-5</v>
      </c>
      <c r="G459" s="7">
        <v>587.7176630393476</v>
      </c>
      <c r="H459" s="8">
        <v>3.7603006428079282E-6</v>
      </c>
      <c r="I459" s="8">
        <v>1.0864257982692785E-5</v>
      </c>
      <c r="J459" s="9">
        <f t="shared" si="6"/>
        <v>6.6637918655697729E-7</v>
      </c>
      <c r="K459" s="19">
        <v>8.5000000000000006E-2</v>
      </c>
      <c r="L459" s="19">
        <v>3.7000000000000002E-3</v>
      </c>
      <c r="M459" s="19">
        <v>8.8700000000000001E-2</v>
      </c>
      <c r="N459" s="7">
        <v>69.884878148752421</v>
      </c>
      <c r="O459" s="10">
        <v>4.4713332396088603E-7</v>
      </c>
      <c r="P459" s="47">
        <v>517.83278489059512</v>
      </c>
      <c r="Q459" s="48">
        <v>3.3131673188470415E-6</v>
      </c>
      <c r="R459" s="7">
        <v>20900</v>
      </c>
      <c r="S459" s="7">
        <v>0</v>
      </c>
      <c r="T459" s="7">
        <v>0</v>
      </c>
      <c r="U459" s="7"/>
      <c r="V459" s="7">
        <v>1797.4</v>
      </c>
      <c r="W459" s="7">
        <v>77.39</v>
      </c>
      <c r="X459" s="7">
        <v>1802.1854564814003</v>
      </c>
      <c r="Y459" s="7">
        <v>69.884878148752421</v>
      </c>
      <c r="Z459" s="7">
        <v>517.83278489059512</v>
      </c>
      <c r="AA459" s="7"/>
      <c r="AB459" s="7"/>
      <c r="AC459" s="7"/>
      <c r="AD459" s="7"/>
      <c r="AE459" s="7"/>
      <c r="AF459" s="7"/>
      <c r="AG459" s="7"/>
      <c r="AH459" s="7"/>
      <c r="AI459" s="7"/>
    </row>
    <row r="460" spans="1:35" x14ac:dyDescent="0.25">
      <c r="A460" s="4">
        <v>6834</v>
      </c>
      <c r="B460" s="4" t="s">
        <v>910</v>
      </c>
      <c r="C460" s="4" t="s">
        <v>568</v>
      </c>
      <c r="D460" s="6" t="s">
        <v>911</v>
      </c>
      <c r="E460" s="7">
        <v>22858.367261412219</v>
      </c>
      <c r="F460" s="8">
        <v>1.4625106324373552E-4</v>
      </c>
      <c r="G460" s="7">
        <v>7453.770356525878</v>
      </c>
      <c r="H460" s="8">
        <v>4.7690275834215385E-5</v>
      </c>
      <c r="I460" s="8">
        <v>1.4281644866965916E-4</v>
      </c>
      <c r="J460" s="9">
        <f t="shared" ref="J460:J523" si="7">F460-I460</f>
        <v>3.4346145740763573E-6</v>
      </c>
      <c r="K460" s="19">
        <v>8.5000000000000006E-2</v>
      </c>
      <c r="L460" s="19">
        <v>3.7000000000000002E-3</v>
      </c>
      <c r="M460" s="19">
        <v>8.8700000000000001E-2</v>
      </c>
      <c r="N460" s="7">
        <v>885.73822949974544</v>
      </c>
      <c r="O460" s="10">
        <v>5.667078332346229E-6</v>
      </c>
      <c r="P460" s="47">
        <v>6568.0321270261329</v>
      </c>
      <c r="Q460" s="48">
        <v>4.2023197501869155E-5</v>
      </c>
      <c r="R460" s="7">
        <v>265089.37</v>
      </c>
      <c r="S460" s="7">
        <v>0</v>
      </c>
      <c r="T460" s="7">
        <v>0</v>
      </c>
      <c r="U460" s="7"/>
      <c r="V460" s="7">
        <v>22797.67</v>
      </c>
      <c r="W460" s="7">
        <v>980.86</v>
      </c>
      <c r="X460" s="7">
        <v>22858.367261412219</v>
      </c>
      <c r="Y460" s="7">
        <v>885.73822949974544</v>
      </c>
      <c r="Z460" s="7">
        <v>6568.0321270261329</v>
      </c>
      <c r="AA460" s="7"/>
      <c r="AB460" s="7"/>
      <c r="AC460" s="7"/>
      <c r="AD460" s="7"/>
      <c r="AE460" s="7"/>
      <c r="AF460" s="7"/>
      <c r="AG460" s="7"/>
      <c r="AH460" s="7"/>
      <c r="AI460" s="7"/>
    </row>
    <row r="461" spans="1:35" x14ac:dyDescent="0.25">
      <c r="A461" s="4">
        <v>6835</v>
      </c>
      <c r="B461" s="4" t="s">
        <v>912</v>
      </c>
      <c r="C461" s="4" t="s">
        <v>568</v>
      </c>
      <c r="D461" s="6" t="s">
        <v>913</v>
      </c>
      <c r="E461" s="7">
        <v>25037.052461361272</v>
      </c>
      <c r="F461" s="8">
        <v>1.6019059896481194E-4</v>
      </c>
      <c r="G461" s="7">
        <v>8532.2894370955237</v>
      </c>
      <c r="H461" s="8">
        <v>5.4590793288418791E-5</v>
      </c>
      <c r="I461" s="8">
        <v>1.3580490315981872E-4</v>
      </c>
      <c r="J461" s="9">
        <f t="shared" si="7"/>
        <v>2.4385695804993217E-5</v>
      </c>
      <c r="K461" s="19">
        <v>8.5000000000000006E-2</v>
      </c>
      <c r="L461" s="19">
        <v>3.7000000000000002E-3</v>
      </c>
      <c r="M461" s="19">
        <v>8.8700000000000001E-2</v>
      </c>
      <c r="N461" s="7">
        <v>1338.2425897573994</v>
      </c>
      <c r="O461" s="10">
        <v>8.5622651605772657E-6</v>
      </c>
      <c r="P461" s="47">
        <v>7194.0468473381243</v>
      </c>
      <c r="Q461" s="48">
        <v>4.6028528127841522E-5</v>
      </c>
      <c r="R461" s="7">
        <v>270566.09000000003</v>
      </c>
      <c r="S461" s="7">
        <v>110158.71</v>
      </c>
      <c r="T461" s="7">
        <v>0</v>
      </c>
      <c r="U461" s="7"/>
      <c r="V461" s="7">
        <v>24970.57</v>
      </c>
      <c r="W461" s="7">
        <v>1481.96</v>
      </c>
      <c r="X461" s="7">
        <v>25037.052461361272</v>
      </c>
      <c r="Y461" s="7">
        <v>1338.2425897573994</v>
      </c>
      <c r="Z461" s="7">
        <v>7194.0468473381243</v>
      </c>
      <c r="AA461" s="7"/>
      <c r="AB461" s="7"/>
      <c r="AC461" s="7"/>
      <c r="AD461" s="7"/>
      <c r="AE461" s="7"/>
      <c r="AF461" s="7"/>
      <c r="AG461" s="7"/>
      <c r="AH461" s="7"/>
      <c r="AI461" s="7"/>
    </row>
    <row r="462" spans="1:35" x14ac:dyDescent="0.25">
      <c r="A462" s="4">
        <v>6836</v>
      </c>
      <c r="B462" s="4" t="s">
        <v>914</v>
      </c>
      <c r="C462" s="4" t="s">
        <v>568</v>
      </c>
      <c r="D462" s="6" t="s">
        <v>915</v>
      </c>
      <c r="E462" s="7">
        <v>24469.886429697053</v>
      </c>
      <c r="F462" s="8">
        <v>1.5656179056314408E-4</v>
      </c>
      <c r="G462" s="7">
        <v>8035.6916757845183</v>
      </c>
      <c r="H462" s="8">
        <v>5.1413490650587858E-5</v>
      </c>
      <c r="I462" s="8">
        <v>1.47921036098295E-4</v>
      </c>
      <c r="J462" s="9">
        <f t="shared" si="7"/>
        <v>8.6407544648490738E-6</v>
      </c>
      <c r="K462" s="19">
        <v>8.5000000000000006E-2</v>
      </c>
      <c r="L462" s="19">
        <v>3.7000000000000002E-3</v>
      </c>
      <c r="M462" s="19">
        <v>8.8700000000000001E-2</v>
      </c>
      <c r="N462" s="7">
        <v>1004.6120550521653</v>
      </c>
      <c r="O462" s="10">
        <v>6.4276498631152052E-6</v>
      </c>
      <c r="P462" s="47">
        <v>7031.0796207323529</v>
      </c>
      <c r="Q462" s="48">
        <v>4.4985840787472648E-5</v>
      </c>
      <c r="R462" s="7">
        <v>283778.84000000003</v>
      </c>
      <c r="S462" s="7">
        <v>16904.07</v>
      </c>
      <c r="T462" s="7">
        <v>0</v>
      </c>
      <c r="U462" s="7"/>
      <c r="V462" s="7">
        <v>24404.91</v>
      </c>
      <c r="W462" s="7">
        <v>1112.5</v>
      </c>
      <c r="X462" s="7">
        <v>24469.886429697053</v>
      </c>
      <c r="Y462" s="7">
        <v>1004.6120550521653</v>
      </c>
      <c r="Z462" s="7">
        <v>7031.0796207323529</v>
      </c>
      <c r="AA462" s="7"/>
      <c r="AB462" s="7"/>
      <c r="AC462" s="7"/>
      <c r="AD462" s="7"/>
      <c r="AE462" s="7"/>
      <c r="AF462" s="7"/>
      <c r="AG462" s="7"/>
      <c r="AH462" s="7"/>
      <c r="AI462" s="7"/>
    </row>
    <row r="463" spans="1:35" x14ac:dyDescent="0.25">
      <c r="A463" s="4">
        <v>6840</v>
      </c>
      <c r="B463" s="4" t="s">
        <v>916</v>
      </c>
      <c r="C463" s="4" t="s">
        <v>568</v>
      </c>
      <c r="D463" s="6" t="s">
        <v>917</v>
      </c>
      <c r="E463" s="7">
        <v>143870.42820395334</v>
      </c>
      <c r="F463" s="8">
        <v>9.2050332613562787E-4</v>
      </c>
      <c r="G463" s="7">
        <v>47494.731696210918</v>
      </c>
      <c r="H463" s="8">
        <v>3.0387800360407938E-4</v>
      </c>
      <c r="I463" s="8">
        <v>8.6796177302255319E-4</v>
      </c>
      <c r="J463" s="9">
        <f t="shared" si="7"/>
        <v>5.254155311307468E-5</v>
      </c>
      <c r="K463" s="19">
        <v>8.5000000000000006E-2</v>
      </c>
      <c r="L463" s="19">
        <v>3.7000000000000002E-3</v>
      </c>
      <c r="M463" s="19">
        <v>8.8700000000000001E-2</v>
      </c>
      <c r="N463" s="7">
        <v>6155.5763765849815</v>
      </c>
      <c r="O463" s="10">
        <v>3.9384247337443266E-5</v>
      </c>
      <c r="P463" s="47">
        <v>41339.155319625934</v>
      </c>
      <c r="Q463" s="48">
        <v>2.644937562666361E-4</v>
      </c>
      <c r="R463" s="7">
        <v>1521178.15</v>
      </c>
      <c r="S463" s="7">
        <v>174872.3</v>
      </c>
      <c r="T463" s="7">
        <v>0</v>
      </c>
      <c r="U463" s="7"/>
      <c r="V463" s="7">
        <v>143488.4</v>
      </c>
      <c r="W463" s="7">
        <v>6816.64</v>
      </c>
      <c r="X463" s="7">
        <v>143870.42820395334</v>
      </c>
      <c r="Y463" s="7">
        <v>6155.5763765849815</v>
      </c>
      <c r="Z463" s="7">
        <v>41339.155319625934</v>
      </c>
      <c r="AA463" s="7"/>
      <c r="AB463" s="7"/>
      <c r="AC463" s="7"/>
      <c r="AD463" s="7"/>
      <c r="AE463" s="7"/>
      <c r="AF463" s="7"/>
      <c r="AG463" s="7"/>
      <c r="AH463" s="7"/>
      <c r="AI463" s="7"/>
    </row>
    <row r="464" spans="1:35" x14ac:dyDescent="0.25">
      <c r="A464" s="4">
        <v>6841</v>
      </c>
      <c r="B464" s="4" t="s">
        <v>918</v>
      </c>
      <c r="C464" s="4" t="s">
        <v>568</v>
      </c>
      <c r="D464" s="6" t="s">
        <v>919</v>
      </c>
      <c r="E464" s="7">
        <v>11554.571581223679</v>
      </c>
      <c r="F464" s="8">
        <v>7.3927781444500741E-5</v>
      </c>
      <c r="G464" s="7">
        <v>3849.4683177191996</v>
      </c>
      <c r="H464" s="8">
        <v>2.4629442162297496E-5</v>
      </c>
      <c r="I464" s="8">
        <v>9.7684655543980233E-5</v>
      </c>
      <c r="J464" s="9">
        <f t="shared" si="7"/>
        <v>-2.3756874099479491E-5</v>
      </c>
      <c r="K464" s="19">
        <v>8.5000000000000006E-2</v>
      </c>
      <c r="L464" s="19">
        <v>3.7000000000000002E-3</v>
      </c>
      <c r="M464" s="19">
        <v>8.8700000000000001E-2</v>
      </c>
      <c r="N464" s="7">
        <v>529.42378034695139</v>
      </c>
      <c r="O464" s="10">
        <v>3.3873281453907254E-6</v>
      </c>
      <c r="P464" s="47">
        <v>3320.0445373722482</v>
      </c>
      <c r="Q464" s="48">
        <v>2.124211401690677E-5</v>
      </c>
      <c r="R464" s="7">
        <v>133998.24</v>
      </c>
      <c r="S464" s="7">
        <v>24469.33</v>
      </c>
      <c r="T464" s="7">
        <v>0</v>
      </c>
      <c r="U464" s="7"/>
      <c r="V464" s="7">
        <v>11523.89</v>
      </c>
      <c r="W464" s="7">
        <v>586.28</v>
      </c>
      <c r="X464" s="7">
        <v>11554.571581223679</v>
      </c>
      <c r="Y464" s="7">
        <v>529.42378034695139</v>
      </c>
      <c r="Z464" s="7">
        <v>3320.0445373722482</v>
      </c>
      <c r="AA464" s="7"/>
      <c r="AB464" s="7"/>
      <c r="AC464" s="7"/>
      <c r="AD464" s="7"/>
      <c r="AE464" s="7"/>
      <c r="AF464" s="7"/>
      <c r="AG464" s="7"/>
      <c r="AH464" s="7"/>
      <c r="AI464" s="7"/>
    </row>
    <row r="465" spans="1:35" x14ac:dyDescent="0.25">
      <c r="A465" s="4">
        <v>6954</v>
      </c>
      <c r="B465" s="4" t="s">
        <v>920</v>
      </c>
      <c r="C465" s="4" t="s">
        <v>568</v>
      </c>
      <c r="D465" s="6" t="s">
        <v>921</v>
      </c>
      <c r="E465" s="7">
        <v>10742.695756241972</v>
      </c>
      <c r="F465" s="8">
        <v>6.8733285211784075E-5</v>
      </c>
      <c r="G465" s="7">
        <v>3775.3447947873383</v>
      </c>
      <c r="H465" s="8">
        <v>2.4155189390164618E-5</v>
      </c>
      <c r="I465" s="8">
        <v>5.1171042416058155E-5</v>
      </c>
      <c r="J465" s="9">
        <f t="shared" si="7"/>
        <v>1.756224279572592E-5</v>
      </c>
      <c r="K465" s="19">
        <v>8.5000000000000006E-2</v>
      </c>
      <c r="L465" s="19">
        <v>3.7000000000000002E-3</v>
      </c>
      <c r="M465" s="19">
        <v>8.8700000000000001E-2</v>
      </c>
      <c r="N465" s="7">
        <v>688.58142052937308</v>
      </c>
      <c r="O465" s="10">
        <v>4.4056412135921227E-6</v>
      </c>
      <c r="P465" s="47">
        <v>3086.7633742579651</v>
      </c>
      <c r="Q465" s="48">
        <v>1.9749548176572494E-5</v>
      </c>
      <c r="R465" s="7">
        <v>124583.31</v>
      </c>
      <c r="S465" s="7">
        <v>81499.789999999994</v>
      </c>
      <c r="T465" s="7">
        <v>0</v>
      </c>
      <c r="U465" s="7"/>
      <c r="V465" s="7">
        <v>10714.17</v>
      </c>
      <c r="W465" s="7">
        <v>762.53</v>
      </c>
      <c r="X465" s="7">
        <v>10742.695756241972</v>
      </c>
      <c r="Y465" s="7">
        <v>688.58142052937308</v>
      </c>
      <c r="Z465" s="7">
        <v>3086.7633742579651</v>
      </c>
      <c r="AA465" s="7"/>
      <c r="AB465" s="7"/>
      <c r="AC465" s="7"/>
      <c r="AD465" s="7"/>
      <c r="AE465" s="7"/>
      <c r="AF465" s="7"/>
      <c r="AG465" s="7"/>
      <c r="AH465" s="7"/>
      <c r="AI465" s="7"/>
    </row>
    <row r="466" spans="1:35" x14ac:dyDescent="0.25">
      <c r="A466" s="4">
        <v>6975</v>
      </c>
      <c r="B466" s="4" t="s">
        <v>922</v>
      </c>
      <c r="C466" s="4" t="s">
        <v>568</v>
      </c>
      <c r="D466" s="6" t="s">
        <v>923</v>
      </c>
      <c r="E466" s="7">
        <v>65578.464624963919</v>
      </c>
      <c r="F466" s="8">
        <v>4.1958028181143727E-4</v>
      </c>
      <c r="G466" s="7">
        <v>21783.402834372646</v>
      </c>
      <c r="H466" s="8">
        <v>1.3937328896503065E-4</v>
      </c>
      <c r="I466" s="8">
        <v>3.9751022444796174E-4</v>
      </c>
      <c r="J466" s="9">
        <f t="shared" si="7"/>
        <v>2.2070057363475525E-5</v>
      </c>
      <c r="K466" s="19">
        <v>8.5000000000000006E-2</v>
      </c>
      <c r="L466" s="19">
        <v>3.7000000000000002E-3</v>
      </c>
      <c r="M466" s="19">
        <v>8.8700000000000001E-2</v>
      </c>
      <c r="N466" s="7">
        <v>2940.3482289406347</v>
      </c>
      <c r="O466" s="10">
        <v>1.8812763390819487E-5</v>
      </c>
      <c r="P466" s="47">
        <v>18843.054605432011</v>
      </c>
      <c r="Q466" s="48">
        <v>1.2056052557421116E-4</v>
      </c>
      <c r="R466" s="7">
        <v>747651.4</v>
      </c>
      <c r="S466" s="7">
        <v>119512.28</v>
      </c>
      <c r="T466" s="7">
        <v>0</v>
      </c>
      <c r="U466" s="7"/>
      <c r="V466" s="7">
        <v>65404.33</v>
      </c>
      <c r="W466" s="7">
        <v>3256.12</v>
      </c>
      <c r="X466" s="7">
        <v>65578.464624963919</v>
      </c>
      <c r="Y466" s="7">
        <v>2940.3482289406347</v>
      </c>
      <c r="Z466" s="7">
        <v>18843.054605432011</v>
      </c>
      <c r="AA466" s="7"/>
      <c r="AB466" s="7"/>
      <c r="AC466" s="7"/>
      <c r="AD466" s="7"/>
      <c r="AE466" s="7"/>
      <c r="AF466" s="7"/>
      <c r="AG466" s="7"/>
      <c r="AH466" s="7"/>
      <c r="AI466" s="7"/>
    </row>
    <row r="467" spans="1:35" x14ac:dyDescent="0.25">
      <c r="A467" s="4">
        <v>6955</v>
      </c>
      <c r="B467" s="4" t="s">
        <v>924</v>
      </c>
      <c r="C467" s="4" t="s">
        <v>568</v>
      </c>
      <c r="D467" s="6" t="s">
        <v>925</v>
      </c>
      <c r="E467" s="7">
        <v>80905.81430134167</v>
      </c>
      <c r="F467" s="8">
        <v>5.1764683053921723E-4</v>
      </c>
      <c r="G467" s="7">
        <v>26474.789831896291</v>
      </c>
      <c r="H467" s="8">
        <v>1.6938944578975389E-4</v>
      </c>
      <c r="I467" s="8">
        <v>4.0113609792764013E-4</v>
      </c>
      <c r="J467" s="9">
        <f t="shared" si="7"/>
        <v>1.165107326115771E-4</v>
      </c>
      <c r="K467" s="19">
        <v>8.5000000000000006E-2</v>
      </c>
      <c r="L467" s="19">
        <v>3.7000000000000002E-3</v>
      </c>
      <c r="M467" s="19">
        <v>8.8700000000000001E-2</v>
      </c>
      <c r="N467" s="7">
        <v>3227.6356709130355</v>
      </c>
      <c r="O467" s="10">
        <v>2.0650869033472493E-5</v>
      </c>
      <c r="P467" s="47">
        <v>23247.154160983257</v>
      </c>
      <c r="Q467" s="48">
        <v>1.4873857675628142E-4</v>
      </c>
      <c r="R467" s="7">
        <v>914357.17</v>
      </c>
      <c r="S467" s="7">
        <v>27762.18</v>
      </c>
      <c r="T467" s="7">
        <v>0</v>
      </c>
      <c r="U467" s="7"/>
      <c r="V467" s="7">
        <v>80690.98</v>
      </c>
      <c r="W467" s="7">
        <v>3574.26</v>
      </c>
      <c r="X467" s="7">
        <v>80905.81430134167</v>
      </c>
      <c r="Y467" s="7">
        <v>3227.6356709130355</v>
      </c>
      <c r="Z467" s="7">
        <v>23247.154160983257</v>
      </c>
      <c r="AA467" s="7"/>
      <c r="AB467" s="7"/>
      <c r="AC467" s="7"/>
      <c r="AD467" s="7"/>
      <c r="AE467" s="7"/>
      <c r="AF467" s="7"/>
      <c r="AG467" s="7"/>
      <c r="AH467" s="7"/>
      <c r="AI467" s="7"/>
    </row>
    <row r="468" spans="1:35" x14ac:dyDescent="0.25">
      <c r="A468" s="4">
        <v>6956</v>
      </c>
      <c r="B468" s="4" t="s">
        <v>926</v>
      </c>
      <c r="C468" s="4" t="s">
        <v>568</v>
      </c>
      <c r="D468" s="6" t="s">
        <v>927</v>
      </c>
      <c r="E468" s="7">
        <v>33465.743695741025</v>
      </c>
      <c r="F468" s="8">
        <v>2.141185563155608E-4</v>
      </c>
      <c r="G468" s="7">
        <v>10993.735433929483</v>
      </c>
      <c r="H468" s="8">
        <v>7.0339472537339151E-5</v>
      </c>
      <c r="I468" s="8">
        <v>2.1814616662339315E-4</v>
      </c>
      <c r="J468" s="9">
        <f t="shared" si="7"/>
        <v>-4.0276103078323551E-6</v>
      </c>
      <c r="K468" s="19">
        <v>8.5000000000000006E-2</v>
      </c>
      <c r="L468" s="19">
        <v>3.7000000000000002E-3</v>
      </c>
      <c r="M468" s="19">
        <v>8.8700000000000001E-2</v>
      </c>
      <c r="N468" s="7">
        <v>1377.8220471712748</v>
      </c>
      <c r="O468" s="10">
        <v>8.815500121027009E-6</v>
      </c>
      <c r="P468" s="47">
        <v>9615.9133867582077</v>
      </c>
      <c r="Q468" s="48">
        <v>6.1523972416312132E-5</v>
      </c>
      <c r="R468" s="7">
        <v>380949.38</v>
      </c>
      <c r="S468" s="7">
        <v>24254.17</v>
      </c>
      <c r="T468" s="7">
        <v>0</v>
      </c>
      <c r="U468" s="7"/>
      <c r="V468" s="7">
        <v>33376.879999999997</v>
      </c>
      <c r="W468" s="7">
        <v>1525.79</v>
      </c>
      <c r="X468" s="7">
        <v>33465.743695741025</v>
      </c>
      <c r="Y468" s="7">
        <v>1377.8220471712748</v>
      </c>
      <c r="Z468" s="7">
        <v>9615.9133867582077</v>
      </c>
      <c r="AA468" s="7"/>
      <c r="AB468" s="7"/>
      <c r="AC468" s="7"/>
      <c r="AD468" s="7"/>
      <c r="AE468" s="7"/>
      <c r="AF468" s="7"/>
      <c r="AG468" s="7"/>
      <c r="AH468" s="7"/>
      <c r="AI468" s="7"/>
    </row>
    <row r="469" spans="1:35" x14ac:dyDescent="0.25">
      <c r="A469" s="4">
        <v>6957</v>
      </c>
      <c r="B469" s="4" t="s">
        <v>928</v>
      </c>
      <c r="C469" s="4" t="s">
        <v>568</v>
      </c>
      <c r="D469" s="6" t="s">
        <v>929</v>
      </c>
      <c r="E469" s="7">
        <v>46466.796208832035</v>
      </c>
      <c r="F469" s="8">
        <v>2.973011271257267E-4</v>
      </c>
      <c r="G469" s="7">
        <v>15429.16686983912</v>
      </c>
      <c r="H469" s="8">
        <v>9.8717989516613379E-5</v>
      </c>
      <c r="I469" s="8">
        <v>2.5886350768640753E-4</v>
      </c>
      <c r="J469" s="9">
        <f t="shared" si="7"/>
        <v>3.8437619439319172E-5</v>
      </c>
      <c r="K469" s="19">
        <v>8.5000000000000006E-2</v>
      </c>
      <c r="L469" s="19">
        <v>3.7000000000000002E-3</v>
      </c>
      <c r="M469" s="19">
        <v>8.8700000000000001E-2</v>
      </c>
      <c r="N469" s="7">
        <v>2077.5828809514755</v>
      </c>
      <c r="O469" s="10">
        <v>1.3292668800062158E-5</v>
      </c>
      <c r="P469" s="47">
        <v>13351.583988887645</v>
      </c>
      <c r="Q469" s="48">
        <v>8.542532071655122E-5</v>
      </c>
      <c r="R469" s="7">
        <v>538877.11</v>
      </c>
      <c r="S469" s="7">
        <v>82913.91</v>
      </c>
      <c r="T469" s="7">
        <v>0</v>
      </c>
      <c r="U469" s="7"/>
      <c r="V469" s="7">
        <v>46343.41</v>
      </c>
      <c r="W469" s="7">
        <v>2300.6999999999998</v>
      </c>
      <c r="X469" s="7">
        <v>46466.796208832035</v>
      </c>
      <c r="Y469" s="7">
        <v>2077.5828809514755</v>
      </c>
      <c r="Z469" s="7">
        <v>13351.583988887645</v>
      </c>
      <c r="AA469" s="7"/>
      <c r="AB469" s="7"/>
      <c r="AC469" s="7"/>
      <c r="AD469" s="7"/>
      <c r="AE469" s="7"/>
      <c r="AF469" s="7"/>
      <c r="AG469" s="7"/>
      <c r="AH469" s="7"/>
      <c r="AI469" s="7"/>
    </row>
    <row r="470" spans="1:35" x14ac:dyDescent="0.25">
      <c r="A470" s="4">
        <v>7003</v>
      </c>
      <c r="B470" s="4" t="s">
        <v>930</v>
      </c>
      <c r="C470" s="4" t="s">
        <v>568</v>
      </c>
      <c r="D470" s="6" t="s">
        <v>931</v>
      </c>
      <c r="E470" s="7">
        <v>15076.212816866862</v>
      </c>
      <c r="F470" s="8">
        <v>9.6459739619188763E-5</v>
      </c>
      <c r="G470" s="7">
        <v>4988.7519955012986</v>
      </c>
      <c r="H470" s="8">
        <v>3.191874009448809E-5</v>
      </c>
      <c r="I470" s="8">
        <v>9.1576657384013563E-5</v>
      </c>
      <c r="J470" s="9">
        <f t="shared" si="7"/>
        <v>4.8830822351751994E-6</v>
      </c>
      <c r="K470" s="19">
        <v>8.5000000000000006E-2</v>
      </c>
      <c r="L470" s="19">
        <v>3.7000000000000002E-3</v>
      </c>
      <c r="M470" s="19">
        <v>8.8700000000000001E-2</v>
      </c>
      <c r="N470" s="7">
        <v>656.81310403792565</v>
      </c>
      <c r="O470" s="10">
        <v>4.2023830363477245E-6</v>
      </c>
      <c r="P470" s="47">
        <v>4331.9388914633728</v>
      </c>
      <c r="Q470" s="48">
        <v>2.7716357058140369E-5</v>
      </c>
      <c r="R470" s="7">
        <v>174839.39</v>
      </c>
      <c r="S470" s="7">
        <v>21742.52</v>
      </c>
      <c r="T470" s="7">
        <v>0</v>
      </c>
      <c r="U470" s="7"/>
      <c r="V470" s="7">
        <v>15036.18</v>
      </c>
      <c r="W470" s="7">
        <v>727.35</v>
      </c>
      <c r="X470" s="7">
        <v>15076.212816866862</v>
      </c>
      <c r="Y470" s="7">
        <v>656.81310403792565</v>
      </c>
      <c r="Z470" s="7">
        <v>4331.9388914633728</v>
      </c>
      <c r="AA470" s="7"/>
      <c r="AB470" s="7"/>
      <c r="AC470" s="7"/>
      <c r="AD470" s="7"/>
      <c r="AE470" s="7"/>
      <c r="AF470" s="7"/>
      <c r="AG470" s="7"/>
      <c r="AH470" s="7"/>
      <c r="AI470" s="7"/>
    </row>
    <row r="471" spans="1:35" x14ac:dyDescent="0.25">
      <c r="A471" s="4">
        <v>10056</v>
      </c>
      <c r="B471" s="4">
        <v>0</v>
      </c>
      <c r="C471" s="4" t="s">
        <v>568</v>
      </c>
      <c r="D471" s="6" t="s">
        <v>932</v>
      </c>
      <c r="E471" s="7">
        <v>9882.5617883758496</v>
      </c>
      <c r="F471" s="8">
        <v>6.3230026562823965E-5</v>
      </c>
      <c r="G471" s="7">
        <v>3222.5965996796835</v>
      </c>
      <c r="H471" s="8">
        <v>2.061862834378497E-5</v>
      </c>
      <c r="I471" s="8">
        <v>6.2893079721828906E-5</v>
      </c>
      <c r="J471" s="9">
        <f t="shared" si="7"/>
        <v>3.369468409950585E-7</v>
      </c>
      <c r="K471" s="19">
        <v>8.5000000000000006E-2</v>
      </c>
      <c r="L471" s="19">
        <v>3.7000000000000002E-3</v>
      </c>
      <c r="M471" s="19">
        <v>8.8700000000000001E-2</v>
      </c>
      <c r="N471" s="7">
        <v>382.9806909376843</v>
      </c>
      <c r="O471" s="10">
        <v>2.4503645693894734E-6</v>
      </c>
      <c r="P471" s="47">
        <v>2839.6159087419992</v>
      </c>
      <c r="Q471" s="48">
        <v>1.8168263774395497E-5</v>
      </c>
      <c r="R471" s="7">
        <v>114607.9</v>
      </c>
      <c r="S471" s="7">
        <v>0</v>
      </c>
      <c r="T471" s="7">
        <v>0</v>
      </c>
      <c r="U471" s="7"/>
      <c r="V471" s="7">
        <v>9856.32</v>
      </c>
      <c r="W471" s="7">
        <v>424.11</v>
      </c>
      <c r="X471" s="7">
        <v>9882.5617883758496</v>
      </c>
      <c r="Y471" s="7">
        <v>382.9806909376843</v>
      </c>
      <c r="Z471" s="7">
        <v>2839.6159087419992</v>
      </c>
      <c r="AA471" s="7"/>
      <c r="AB471" s="7"/>
      <c r="AC471" s="7"/>
      <c r="AD471" s="7"/>
      <c r="AE471" s="7"/>
      <c r="AF471" s="7"/>
      <c r="AG471" s="7"/>
      <c r="AH471" s="7"/>
      <c r="AI471" s="7"/>
    </row>
    <row r="472" spans="1:35" x14ac:dyDescent="0.25">
      <c r="A472" s="4">
        <v>6959</v>
      </c>
      <c r="B472" s="4" t="s">
        <v>933</v>
      </c>
      <c r="C472" s="4" t="s">
        <v>568</v>
      </c>
      <c r="D472" s="6" t="s">
        <v>934</v>
      </c>
      <c r="E472" s="7">
        <v>39259.558376555433</v>
      </c>
      <c r="F472" s="8">
        <v>2.5118820121258312E-4</v>
      </c>
      <c r="G472" s="7">
        <v>12802.015315711578</v>
      </c>
      <c r="H472" s="8">
        <v>8.1909102700703185E-5</v>
      </c>
      <c r="I472" s="8">
        <v>2.0336025363947295E-4</v>
      </c>
      <c r="J472" s="9">
        <f t="shared" si="7"/>
        <v>4.7827947573110161E-5</v>
      </c>
      <c r="K472" s="19">
        <v>8.5000000000000006E-2</v>
      </c>
      <c r="L472" s="19">
        <v>3.7000000000000002E-3</v>
      </c>
      <c r="M472" s="19">
        <v>8.8700000000000001E-2</v>
      </c>
      <c r="N472" s="7">
        <v>1521.3303148466816</v>
      </c>
      <c r="O472" s="10">
        <v>9.7336862929337678E-6</v>
      </c>
      <c r="P472" s="47">
        <v>11280.685000864896</v>
      </c>
      <c r="Q472" s="48">
        <v>7.217541640776941E-5</v>
      </c>
      <c r="R472" s="7">
        <v>455294.07</v>
      </c>
      <c r="S472" s="7">
        <v>0</v>
      </c>
      <c r="T472" s="7">
        <v>0</v>
      </c>
      <c r="U472" s="7"/>
      <c r="V472" s="7">
        <v>39155.31</v>
      </c>
      <c r="W472" s="7">
        <v>1684.71</v>
      </c>
      <c r="X472" s="7">
        <v>39259.558376555433</v>
      </c>
      <c r="Y472" s="7">
        <v>1521.3303148466816</v>
      </c>
      <c r="Z472" s="7">
        <v>11280.685000864896</v>
      </c>
      <c r="AA472" s="7"/>
      <c r="AB472" s="7"/>
      <c r="AC472" s="7"/>
      <c r="AD472" s="7"/>
      <c r="AE472" s="7"/>
      <c r="AF472" s="7"/>
      <c r="AG472" s="7"/>
      <c r="AH472" s="7"/>
      <c r="AI472" s="7"/>
    </row>
    <row r="473" spans="1:35" x14ac:dyDescent="0.25">
      <c r="A473" s="4">
        <v>6953</v>
      </c>
      <c r="B473" s="4" t="s">
        <v>935</v>
      </c>
      <c r="C473" s="4" t="s">
        <v>568</v>
      </c>
      <c r="D473" s="6" t="s">
        <v>936</v>
      </c>
      <c r="E473" s="7">
        <v>27621.63546730388</v>
      </c>
      <c r="F473" s="8">
        <v>1.7672712619521062E-4</v>
      </c>
      <c r="G473" s="7">
        <v>9021.2833451315983</v>
      </c>
      <c r="H473" s="8">
        <v>5.7719445398699348E-5</v>
      </c>
      <c r="I473" s="8">
        <v>1.5988120915984801E-4</v>
      </c>
      <c r="J473" s="9">
        <f t="shared" si="7"/>
        <v>1.684591703536261E-5</v>
      </c>
      <c r="K473" s="19">
        <v>8.5000000000000006E-2</v>
      </c>
      <c r="L473" s="19">
        <v>3.7000000000000002E-3</v>
      </c>
      <c r="M473" s="19">
        <v>8.8700000000000001E-2</v>
      </c>
      <c r="N473" s="7">
        <v>1084.5927199653968</v>
      </c>
      <c r="O473" s="10">
        <v>6.9393774571611487E-6</v>
      </c>
      <c r="P473" s="47">
        <v>7936.6906251662022</v>
      </c>
      <c r="Q473" s="48">
        <v>5.0780067941538204E-5</v>
      </c>
      <c r="R473" s="7">
        <v>320329.14</v>
      </c>
      <c r="S473" s="7">
        <v>4313.41</v>
      </c>
      <c r="T473" s="7">
        <v>0</v>
      </c>
      <c r="U473" s="7"/>
      <c r="V473" s="7">
        <v>27548.29</v>
      </c>
      <c r="W473" s="7">
        <v>1201.07</v>
      </c>
      <c r="X473" s="7">
        <v>27621.63546730388</v>
      </c>
      <c r="Y473" s="7">
        <v>1084.5927199653968</v>
      </c>
      <c r="Z473" s="7">
        <v>7936.6906251662022</v>
      </c>
      <c r="AA473" s="7"/>
      <c r="AB473" s="7"/>
      <c r="AC473" s="7"/>
      <c r="AD473" s="7"/>
      <c r="AE473" s="7"/>
      <c r="AF473" s="7"/>
      <c r="AG473" s="7"/>
      <c r="AH473" s="7"/>
      <c r="AI473" s="7"/>
    </row>
    <row r="474" spans="1:35" x14ac:dyDescent="0.25">
      <c r="A474" s="4">
        <v>6960</v>
      </c>
      <c r="B474" s="4" t="s">
        <v>937</v>
      </c>
      <c r="C474" s="4" t="s">
        <v>568</v>
      </c>
      <c r="D474" s="6" t="s">
        <v>938</v>
      </c>
      <c r="E474" s="7">
        <v>64123.761861148691</v>
      </c>
      <c r="F474" s="8">
        <v>4.1027288800336202E-4</v>
      </c>
      <c r="G474" s="7">
        <v>20970.73048420855</v>
      </c>
      <c r="H474" s="8">
        <v>1.3417369645166136E-4</v>
      </c>
      <c r="I474" s="8">
        <v>4.149584293375398E-4</v>
      </c>
      <c r="J474" s="9">
        <f t="shared" si="7"/>
        <v>-4.6855413341777741E-6</v>
      </c>
      <c r="K474" s="19">
        <v>8.5000000000000006E-2</v>
      </c>
      <c r="L474" s="19">
        <v>3.7000000000000002E-3</v>
      </c>
      <c r="M474" s="19">
        <v>8.8700000000000001E-2</v>
      </c>
      <c r="N474" s="7">
        <v>2545.6643719503882</v>
      </c>
      <c r="O474" s="10">
        <v>1.6287520311563974E-5</v>
      </c>
      <c r="P474" s="47">
        <v>18425.066112258162</v>
      </c>
      <c r="Q474" s="48">
        <v>1.178861761400974E-4</v>
      </c>
      <c r="R474" s="7">
        <v>743299.09</v>
      </c>
      <c r="S474" s="7">
        <v>18243.5</v>
      </c>
      <c r="T474" s="7">
        <v>0</v>
      </c>
      <c r="U474" s="7"/>
      <c r="V474" s="7">
        <v>63953.49</v>
      </c>
      <c r="W474" s="7">
        <v>2819.05</v>
      </c>
      <c r="X474" s="7">
        <v>64123.761861148691</v>
      </c>
      <c r="Y474" s="7">
        <v>2545.6643719503882</v>
      </c>
      <c r="Z474" s="7">
        <v>18425.066112258162</v>
      </c>
      <c r="AA474" s="7"/>
      <c r="AB474" s="7"/>
      <c r="AC474" s="7"/>
      <c r="AD474" s="7"/>
      <c r="AE474" s="7"/>
      <c r="AF474" s="7"/>
      <c r="AG474" s="7"/>
      <c r="AH474" s="7"/>
      <c r="AI474" s="7"/>
    </row>
    <row r="475" spans="1:35" x14ac:dyDescent="0.25">
      <c r="A475" s="4">
        <v>6848</v>
      </c>
      <c r="B475" s="4" t="s">
        <v>939</v>
      </c>
      <c r="C475" s="4" t="s">
        <v>568</v>
      </c>
      <c r="D475" s="6" t="s">
        <v>940</v>
      </c>
      <c r="E475" s="7">
        <v>45077.898180472948</v>
      </c>
      <c r="F475" s="8">
        <v>2.884147613122091E-4</v>
      </c>
      <c r="G475" s="7">
        <v>14763.821358892095</v>
      </c>
      <c r="H475" s="8">
        <v>9.4461014935374757E-5</v>
      </c>
      <c r="I475" s="8">
        <v>2.658055296915102E-4</v>
      </c>
      <c r="J475" s="9">
        <f t="shared" si="7"/>
        <v>2.2609231620698898E-5</v>
      </c>
      <c r="K475" s="19">
        <v>8.5000000000000006E-2</v>
      </c>
      <c r="L475" s="19">
        <v>3.7000000000000002E-3</v>
      </c>
      <c r="M475" s="19">
        <v>8.8700000000000001E-2</v>
      </c>
      <c r="N475" s="7">
        <v>1811.3177928142338</v>
      </c>
      <c r="O475" s="10">
        <v>1.1589067147353709E-5</v>
      </c>
      <c r="P475" s="47">
        <v>12952.503566077861</v>
      </c>
      <c r="Q475" s="48">
        <v>8.2871947788021053E-5</v>
      </c>
      <c r="R475" s="7">
        <v>522768.13</v>
      </c>
      <c r="S475" s="7">
        <v>19324.38</v>
      </c>
      <c r="T475" s="7">
        <v>0</v>
      </c>
      <c r="U475" s="7"/>
      <c r="V475" s="7">
        <v>44958.2</v>
      </c>
      <c r="W475" s="7">
        <v>2005.84</v>
      </c>
      <c r="X475" s="7">
        <v>45077.898180472948</v>
      </c>
      <c r="Y475" s="7">
        <v>1811.3177928142338</v>
      </c>
      <c r="Z475" s="7">
        <v>12952.503566077861</v>
      </c>
      <c r="AA475" s="7"/>
      <c r="AB475" s="7"/>
      <c r="AC475" s="7"/>
      <c r="AD475" s="7"/>
      <c r="AE475" s="7"/>
      <c r="AF475" s="7"/>
      <c r="AG475" s="7"/>
      <c r="AH475" s="7"/>
      <c r="AI475" s="7"/>
    </row>
    <row r="476" spans="1:35" x14ac:dyDescent="0.25">
      <c r="A476" s="4">
        <v>6961</v>
      </c>
      <c r="B476" s="4" t="s">
        <v>941</v>
      </c>
      <c r="C476" s="4" t="s">
        <v>568</v>
      </c>
      <c r="D476" s="6" t="s">
        <v>942</v>
      </c>
      <c r="E476" s="7">
        <v>2455.4100047417023</v>
      </c>
      <c r="F476" s="8">
        <v>1.5710060118729301E-5</v>
      </c>
      <c r="G476" s="7">
        <v>800.66109787482242</v>
      </c>
      <c r="H476" s="8">
        <v>5.1227428242333233E-6</v>
      </c>
      <c r="I476" s="8">
        <v>1.5174779829361297E-5</v>
      </c>
      <c r="J476" s="9">
        <f t="shared" si="7"/>
        <v>5.3528028936800337E-7</v>
      </c>
      <c r="K476" s="19">
        <v>8.5000000000000006E-2</v>
      </c>
      <c r="L476" s="19">
        <v>3.7000000000000002E-3</v>
      </c>
      <c r="M476" s="19">
        <v>8.8700000000000001E-2</v>
      </c>
      <c r="N476" s="7">
        <v>95.133375280670208</v>
      </c>
      <c r="O476" s="10">
        <v>6.0867677580151617E-7</v>
      </c>
      <c r="P476" s="47">
        <v>705.52772259415224</v>
      </c>
      <c r="Q476" s="48">
        <v>4.5140660484318074E-6</v>
      </c>
      <c r="R476" s="7">
        <v>28475.38</v>
      </c>
      <c r="S476" s="7">
        <v>0</v>
      </c>
      <c r="T476" s="7">
        <v>0</v>
      </c>
      <c r="U476" s="7"/>
      <c r="V476" s="7">
        <v>2448.89</v>
      </c>
      <c r="W476" s="7">
        <v>105.35</v>
      </c>
      <c r="X476" s="7">
        <v>2455.4100047417023</v>
      </c>
      <c r="Y476" s="7">
        <v>95.133375280670208</v>
      </c>
      <c r="Z476" s="7">
        <v>705.52772259415224</v>
      </c>
      <c r="AA476" s="7"/>
      <c r="AB476" s="7"/>
      <c r="AC476" s="7"/>
      <c r="AD476" s="7"/>
      <c r="AE476" s="7"/>
      <c r="AF476" s="7"/>
      <c r="AG476" s="7"/>
      <c r="AH476" s="7"/>
      <c r="AI476" s="7"/>
    </row>
    <row r="477" spans="1:35" x14ac:dyDescent="0.25">
      <c r="A477" s="4">
        <v>6962</v>
      </c>
      <c r="B477" s="4" t="s">
        <v>943</v>
      </c>
      <c r="C477" s="4" t="s">
        <v>568</v>
      </c>
      <c r="D477" s="6" t="s">
        <v>944</v>
      </c>
      <c r="E477" s="7">
        <v>15990.731195081018</v>
      </c>
      <c r="F477" s="8">
        <v>1.0231095740916374E-4</v>
      </c>
      <c r="G477" s="7">
        <v>5272.060782606688</v>
      </c>
      <c r="H477" s="8">
        <v>3.3731389741184529E-5</v>
      </c>
      <c r="I477" s="8">
        <v>1.0037922391423313E-4</v>
      </c>
      <c r="J477" s="9">
        <f t="shared" si="7"/>
        <v>1.9317334949306116E-6</v>
      </c>
      <c r="K477" s="19">
        <v>8.5000000000000006E-2</v>
      </c>
      <c r="L477" s="19">
        <v>3.7000000000000002E-3</v>
      </c>
      <c r="M477" s="19">
        <v>8.8700000000000001E-2</v>
      </c>
      <c r="N477" s="7">
        <v>677.34782595422803</v>
      </c>
      <c r="O477" s="10">
        <v>4.3337670883811995E-6</v>
      </c>
      <c r="P477" s="47">
        <v>4594.71295665246</v>
      </c>
      <c r="Q477" s="48">
        <v>2.9397622652803334E-5</v>
      </c>
      <c r="R477" s="7">
        <v>179429.66</v>
      </c>
      <c r="S477" s="7">
        <v>17295.34</v>
      </c>
      <c r="T477" s="7">
        <v>0</v>
      </c>
      <c r="U477" s="7"/>
      <c r="V477" s="7">
        <v>15948.27</v>
      </c>
      <c r="W477" s="7">
        <v>750.09</v>
      </c>
      <c r="X477" s="7">
        <v>15990.731195081018</v>
      </c>
      <c r="Y477" s="7">
        <v>677.34782595422803</v>
      </c>
      <c r="Z477" s="7">
        <v>4594.71295665246</v>
      </c>
      <c r="AA477" s="7"/>
      <c r="AB477" s="7"/>
      <c r="AC477" s="7"/>
      <c r="AD477" s="7"/>
      <c r="AE477" s="7"/>
      <c r="AF477" s="7"/>
      <c r="AG477" s="7"/>
      <c r="AH477" s="7"/>
      <c r="AI477" s="7"/>
    </row>
    <row r="478" spans="1:35" x14ac:dyDescent="0.25">
      <c r="A478" s="4">
        <v>7044</v>
      </c>
      <c r="B478" s="4" t="s">
        <v>945</v>
      </c>
      <c r="C478" s="4" t="s">
        <v>568</v>
      </c>
      <c r="D478" s="6" t="s">
        <v>946</v>
      </c>
      <c r="E478" s="7">
        <v>7568.0258554243101</v>
      </c>
      <c r="F478" s="8">
        <v>4.8421298658559786E-5</v>
      </c>
      <c r="G478" s="7">
        <v>2467.8227982281505</v>
      </c>
      <c r="H478" s="8">
        <v>1.5789478925175838E-5</v>
      </c>
      <c r="I478" s="8">
        <v>4.1030874640090658E-5</v>
      </c>
      <c r="J478" s="9">
        <f t="shared" si="7"/>
        <v>7.3904240184691284E-6</v>
      </c>
      <c r="K478" s="19">
        <v>8.5000000000000006E-2</v>
      </c>
      <c r="L478" s="19">
        <v>3.7000000000000002E-3</v>
      </c>
      <c r="M478" s="19">
        <v>8.8700000000000001E-2</v>
      </c>
      <c r="N478" s="7">
        <v>293.25641786803658</v>
      </c>
      <c r="O478" s="10">
        <v>1.8762959937498094E-6</v>
      </c>
      <c r="P478" s="47">
        <v>2174.5663803601142</v>
      </c>
      <c r="Q478" s="48">
        <v>1.3913182931426031E-5</v>
      </c>
      <c r="R478" s="7">
        <v>87766.46</v>
      </c>
      <c r="S478" s="7">
        <v>0</v>
      </c>
      <c r="T478" s="7">
        <v>0</v>
      </c>
      <c r="U478" s="7"/>
      <c r="V478" s="7">
        <v>7547.93</v>
      </c>
      <c r="W478" s="7">
        <v>324.75</v>
      </c>
      <c r="X478" s="7">
        <v>7568.0258554243101</v>
      </c>
      <c r="Y478" s="7">
        <v>293.25641786803658</v>
      </c>
      <c r="Z478" s="7">
        <v>2174.5663803601142</v>
      </c>
      <c r="AA478" s="7"/>
      <c r="AB478" s="7"/>
      <c r="AC478" s="7"/>
      <c r="AD478" s="7"/>
      <c r="AE478" s="7"/>
      <c r="AF478" s="7"/>
      <c r="AG478" s="7"/>
      <c r="AH478" s="7"/>
      <c r="AI478" s="7"/>
    </row>
    <row r="479" spans="1:35" x14ac:dyDescent="0.25">
      <c r="A479" s="4">
        <v>6963</v>
      </c>
      <c r="B479" s="4" t="s">
        <v>947</v>
      </c>
      <c r="C479" s="4" t="s">
        <v>568</v>
      </c>
      <c r="D479" s="6" t="s">
        <v>948</v>
      </c>
      <c r="E479" s="7">
        <v>12242.518329527351</v>
      </c>
      <c r="F479" s="8">
        <v>7.832936193552425E-5</v>
      </c>
      <c r="G479" s="7">
        <v>3992.0739080198073</v>
      </c>
      <c r="H479" s="8">
        <v>2.5541852876827062E-5</v>
      </c>
      <c r="I479" s="8">
        <v>6.6497198864370213E-5</v>
      </c>
      <c r="J479" s="9">
        <f t="shared" si="7"/>
        <v>1.1832163071154038E-5</v>
      </c>
      <c r="K479" s="19">
        <v>8.5000000000000006E-2</v>
      </c>
      <c r="L479" s="19">
        <v>3.7000000000000002E-3</v>
      </c>
      <c r="M479" s="19">
        <v>8.8700000000000001E-2</v>
      </c>
      <c r="N479" s="7">
        <v>474.35749439901343</v>
      </c>
      <c r="O479" s="10">
        <v>3.0350062679500378E-6</v>
      </c>
      <c r="P479" s="47">
        <v>3517.7164136207939</v>
      </c>
      <c r="Q479" s="48">
        <v>2.2506846608877025E-5</v>
      </c>
      <c r="R479" s="7">
        <v>141376.68</v>
      </c>
      <c r="S479" s="7">
        <v>0</v>
      </c>
      <c r="T479" s="7">
        <v>0</v>
      </c>
      <c r="U479" s="7"/>
      <c r="V479" s="7">
        <v>12210.01</v>
      </c>
      <c r="W479" s="7">
        <v>525.30000000000007</v>
      </c>
      <c r="X479" s="7">
        <v>12242.518329527351</v>
      </c>
      <c r="Y479" s="7">
        <v>474.35749439901343</v>
      </c>
      <c r="Z479" s="7">
        <v>3517.7164136207939</v>
      </c>
      <c r="AA479" s="7"/>
      <c r="AB479" s="7"/>
      <c r="AC479" s="7"/>
      <c r="AD479" s="7"/>
      <c r="AE479" s="7"/>
      <c r="AF479" s="7"/>
      <c r="AG479" s="7"/>
      <c r="AH479" s="7"/>
      <c r="AI479" s="7"/>
    </row>
    <row r="480" spans="1:35" x14ac:dyDescent="0.25">
      <c r="A480" s="4">
        <v>6849</v>
      </c>
      <c r="B480" s="4" t="s">
        <v>949</v>
      </c>
      <c r="C480" s="4" t="s">
        <v>568</v>
      </c>
      <c r="D480" s="6" t="s">
        <v>950</v>
      </c>
      <c r="E480" s="7">
        <v>18497.617889116005</v>
      </c>
      <c r="F480" s="8">
        <v>1.1835037265878726E-4</v>
      </c>
      <c r="G480" s="7">
        <v>6227.7071638493308</v>
      </c>
      <c r="H480" s="8">
        <v>3.9845750305235153E-5</v>
      </c>
      <c r="I480" s="8">
        <v>1.0937964517242034E-4</v>
      </c>
      <c r="J480" s="9">
        <f t="shared" si="7"/>
        <v>8.9707274863669138E-6</v>
      </c>
      <c r="K480" s="19">
        <v>8.5000000000000006E-2</v>
      </c>
      <c r="L480" s="19">
        <v>3.7000000000000002E-3</v>
      </c>
      <c r="M480" s="19">
        <v>8.8700000000000001E-2</v>
      </c>
      <c r="N480" s="7">
        <v>912.67537790622271</v>
      </c>
      <c r="O480" s="10">
        <v>5.8394260136196899E-6</v>
      </c>
      <c r="P480" s="47">
        <v>5315.0317859431079</v>
      </c>
      <c r="Q480" s="48">
        <v>3.4006324291615465E-5</v>
      </c>
      <c r="R480" s="7">
        <v>213667.42</v>
      </c>
      <c r="S480" s="7">
        <v>58660.08</v>
      </c>
      <c r="T480" s="7">
        <v>0</v>
      </c>
      <c r="U480" s="7"/>
      <c r="V480" s="7">
        <v>18448.5</v>
      </c>
      <c r="W480" s="7">
        <v>1010.6899999999999</v>
      </c>
      <c r="X480" s="7">
        <v>18497.617889116005</v>
      </c>
      <c r="Y480" s="7">
        <v>912.67537790622271</v>
      </c>
      <c r="Z480" s="7">
        <v>5315.0317859431079</v>
      </c>
      <c r="AA480" s="7"/>
      <c r="AB480" s="7"/>
      <c r="AC480" s="7"/>
      <c r="AD480" s="7"/>
      <c r="AE480" s="7"/>
      <c r="AF480" s="7"/>
      <c r="AG480" s="7"/>
      <c r="AH480" s="7"/>
      <c r="AI480" s="7"/>
    </row>
    <row r="481" spans="1:35" x14ac:dyDescent="0.25">
      <c r="A481" s="4">
        <v>6846</v>
      </c>
      <c r="B481" s="4" t="s">
        <v>951</v>
      </c>
      <c r="C481" s="4" t="s">
        <v>568</v>
      </c>
      <c r="D481" s="6" t="s">
        <v>952</v>
      </c>
      <c r="E481" s="7">
        <v>226200.08331943266</v>
      </c>
      <c r="F481" s="8">
        <v>1.4472600913686055E-3</v>
      </c>
      <c r="G481" s="7">
        <v>74325.382029883767</v>
      </c>
      <c r="H481" s="8">
        <v>4.7554429516134046E-4</v>
      </c>
      <c r="I481" s="8">
        <v>1.3708844132736995E-3</v>
      </c>
      <c r="J481" s="9">
        <f t="shared" si="7"/>
        <v>7.6375678094906018E-5</v>
      </c>
      <c r="K481" s="19">
        <v>8.5000000000000006E-2</v>
      </c>
      <c r="L481" s="19">
        <v>3.7000000000000002E-3</v>
      </c>
      <c r="M481" s="19">
        <v>8.8700000000000001E-2</v>
      </c>
      <c r="N481" s="7">
        <v>9329.9518056939905</v>
      </c>
      <c r="O481" s="10">
        <v>5.9694349819071667E-5</v>
      </c>
      <c r="P481" s="47">
        <v>64995.430224189782</v>
      </c>
      <c r="Q481" s="48">
        <v>4.1584994534226886E-4</v>
      </c>
      <c r="R481" s="7">
        <v>2621646.64</v>
      </c>
      <c r="S481" s="7">
        <v>169106.93</v>
      </c>
      <c r="T481" s="7">
        <v>0</v>
      </c>
      <c r="U481" s="7"/>
      <c r="V481" s="7">
        <v>225599.44</v>
      </c>
      <c r="W481" s="7">
        <v>10331.919999999998</v>
      </c>
      <c r="X481" s="7">
        <v>226200.08331943266</v>
      </c>
      <c r="Y481" s="7">
        <v>9329.9518056939905</v>
      </c>
      <c r="Z481" s="7">
        <v>64995.430224189782</v>
      </c>
      <c r="AA481" s="7"/>
      <c r="AB481" s="7"/>
      <c r="AC481" s="7"/>
      <c r="AD481" s="7"/>
      <c r="AE481" s="7"/>
      <c r="AF481" s="7"/>
      <c r="AG481" s="7"/>
      <c r="AH481" s="7"/>
      <c r="AI481" s="7"/>
    </row>
    <row r="482" spans="1:35" x14ac:dyDescent="0.25">
      <c r="A482" s="4">
        <v>6844</v>
      </c>
      <c r="B482" s="4" t="s">
        <v>953</v>
      </c>
      <c r="C482" s="4" t="s">
        <v>568</v>
      </c>
      <c r="D482" s="6" t="s">
        <v>954</v>
      </c>
      <c r="E482" s="7">
        <v>57267.495986803973</v>
      </c>
      <c r="F482" s="8">
        <v>3.6640553026353787E-4</v>
      </c>
      <c r="G482" s="7">
        <v>18934.089531888392</v>
      </c>
      <c r="H482" s="8">
        <v>1.2114297989539256E-4</v>
      </c>
      <c r="I482" s="8">
        <v>3.7472943118384847E-4</v>
      </c>
      <c r="J482" s="9">
        <f t="shared" si="7"/>
        <v>-8.3239009203105977E-6</v>
      </c>
      <c r="K482" s="19">
        <v>8.5000000000000006E-2</v>
      </c>
      <c r="L482" s="19">
        <v>3.7000000000000002E-3</v>
      </c>
      <c r="M482" s="19">
        <v>8.8700000000000001E-2</v>
      </c>
      <c r="N482" s="7">
        <v>2479.0755243642784</v>
      </c>
      <c r="O482" s="10">
        <v>1.5861475456816902E-5</v>
      </c>
      <c r="P482" s="47">
        <v>16455.014007524114</v>
      </c>
      <c r="Q482" s="48">
        <v>1.0528150443857565E-4</v>
      </c>
      <c r="R482" s="7">
        <v>664132.99</v>
      </c>
      <c r="S482" s="7">
        <v>77847.570000000007</v>
      </c>
      <c r="T482" s="7">
        <v>0</v>
      </c>
      <c r="U482" s="7"/>
      <c r="V482" s="7">
        <v>57115.43</v>
      </c>
      <c r="W482" s="7">
        <v>2745.31</v>
      </c>
      <c r="X482" s="7">
        <v>57267.495986803973</v>
      </c>
      <c r="Y482" s="7">
        <v>2479.0755243642784</v>
      </c>
      <c r="Z482" s="7">
        <v>16455.014007524114</v>
      </c>
      <c r="AA482" s="7"/>
      <c r="AB482" s="7"/>
      <c r="AC482" s="7"/>
      <c r="AD482" s="7"/>
      <c r="AE482" s="7"/>
      <c r="AF482" s="7"/>
      <c r="AG482" s="7"/>
      <c r="AH482" s="7"/>
      <c r="AI482" s="7"/>
    </row>
    <row r="483" spans="1:35" x14ac:dyDescent="0.25">
      <c r="A483" s="4">
        <v>6843</v>
      </c>
      <c r="B483" s="4" t="s">
        <v>955</v>
      </c>
      <c r="C483" s="4" t="s">
        <v>568</v>
      </c>
      <c r="D483" s="6" t="s">
        <v>956</v>
      </c>
      <c r="E483" s="7">
        <v>127203.90252925263</v>
      </c>
      <c r="F483" s="8">
        <v>8.1386854016739316E-4</v>
      </c>
      <c r="G483" s="7">
        <v>41577.521599060594</v>
      </c>
      <c r="H483" s="8">
        <v>2.6601885739963011E-4</v>
      </c>
      <c r="I483" s="8">
        <v>9.3350507325228136E-4</v>
      </c>
      <c r="J483" s="9">
        <f t="shared" si="7"/>
        <v>-1.1963653308488819E-4</v>
      </c>
      <c r="K483" s="19">
        <v>8.5000000000000006E-2</v>
      </c>
      <c r="L483" s="19">
        <v>3.7000000000000002E-3</v>
      </c>
      <c r="M483" s="19">
        <v>8.8700000000000001E-2</v>
      </c>
      <c r="N483" s="7">
        <v>5027.2593278954264</v>
      </c>
      <c r="O483" s="10">
        <v>3.2165115447588143E-5</v>
      </c>
      <c r="P483" s="47">
        <v>36550.262271165171</v>
      </c>
      <c r="Q483" s="48">
        <v>2.3385374195204197E-4</v>
      </c>
      <c r="R483" s="7">
        <v>1475189.74</v>
      </c>
      <c r="S483" s="7">
        <v>29421.19</v>
      </c>
      <c r="T483" s="7">
        <v>0</v>
      </c>
      <c r="U483" s="7"/>
      <c r="V483" s="7">
        <v>126866.13</v>
      </c>
      <c r="W483" s="7">
        <v>5567.15</v>
      </c>
      <c r="X483" s="7">
        <v>127203.90252925263</v>
      </c>
      <c r="Y483" s="7">
        <v>5027.2593278954264</v>
      </c>
      <c r="Z483" s="7">
        <v>36550.262271165171</v>
      </c>
      <c r="AA483" s="7"/>
      <c r="AB483" s="7"/>
      <c r="AC483" s="7"/>
      <c r="AD483" s="7"/>
      <c r="AE483" s="7"/>
      <c r="AF483" s="7"/>
      <c r="AG483" s="7"/>
      <c r="AH483" s="7"/>
      <c r="AI483" s="7"/>
    </row>
    <row r="484" spans="1:35" x14ac:dyDescent="0.25">
      <c r="A484" s="4">
        <v>6847</v>
      </c>
      <c r="B484" s="4" t="s">
        <v>957</v>
      </c>
      <c r="C484" s="4" t="s">
        <v>568</v>
      </c>
      <c r="D484" s="6" t="s">
        <v>958</v>
      </c>
      <c r="E484" s="7">
        <v>13484.526311500242</v>
      </c>
      <c r="F484" s="8">
        <v>8.6275904479154696E-5</v>
      </c>
      <c r="G484" s="7">
        <v>4527.3395407738963</v>
      </c>
      <c r="H484" s="8">
        <v>2.8966558019274753E-5</v>
      </c>
      <c r="I484" s="8">
        <v>6.0861986357791788E-5</v>
      </c>
      <c r="J484" s="9">
        <f t="shared" si="7"/>
        <v>2.5413918121362908E-5</v>
      </c>
      <c r="K484" s="19">
        <v>8.5000000000000006E-2</v>
      </c>
      <c r="L484" s="19">
        <v>3.7000000000000002E-3</v>
      </c>
      <c r="M484" s="19">
        <v>8.8700000000000001E-2</v>
      </c>
      <c r="N484" s="7">
        <v>652.74950471411933</v>
      </c>
      <c r="O484" s="10">
        <v>4.1763835537553496E-6</v>
      </c>
      <c r="P484" s="47">
        <v>3874.590036059777</v>
      </c>
      <c r="Q484" s="48">
        <v>2.4790174465519405E-5</v>
      </c>
      <c r="R484" s="7">
        <v>156380.68</v>
      </c>
      <c r="S484" s="7">
        <v>38998.980000000003</v>
      </c>
      <c r="T484" s="7">
        <v>0</v>
      </c>
      <c r="U484" s="7"/>
      <c r="V484" s="7">
        <v>13448.72</v>
      </c>
      <c r="W484" s="7">
        <v>722.85</v>
      </c>
      <c r="X484" s="7">
        <v>13484.526311500242</v>
      </c>
      <c r="Y484" s="7">
        <v>652.74950471411933</v>
      </c>
      <c r="Z484" s="7">
        <v>3874.590036059777</v>
      </c>
      <c r="AA484" s="7"/>
      <c r="AB484" s="7"/>
      <c r="AC484" s="7"/>
      <c r="AD484" s="7"/>
      <c r="AE484" s="7"/>
      <c r="AF484" s="7"/>
      <c r="AG484" s="7"/>
      <c r="AH484" s="7"/>
      <c r="AI484" s="7"/>
    </row>
    <row r="485" spans="1:35" x14ac:dyDescent="0.25">
      <c r="A485" s="4">
        <v>6845</v>
      </c>
      <c r="B485" s="4" t="s">
        <v>959</v>
      </c>
      <c r="C485" s="4" t="s">
        <v>568</v>
      </c>
      <c r="D485" s="6" t="s">
        <v>960</v>
      </c>
      <c r="E485" s="7">
        <v>11180.528360716064</v>
      </c>
      <c r="F485" s="8">
        <v>7.1534600073638034E-5</v>
      </c>
      <c r="G485" s="7">
        <v>3645.5855934104065</v>
      </c>
      <c r="H485" s="8">
        <v>2.3324971686948757E-5</v>
      </c>
      <c r="I485" s="8">
        <v>6.8127483091066031E-5</v>
      </c>
      <c r="J485" s="9">
        <f t="shared" si="7"/>
        <v>3.4071169825720021E-6</v>
      </c>
      <c r="K485" s="19">
        <v>8.5000000000000006E-2</v>
      </c>
      <c r="L485" s="19">
        <v>3.7000000000000002E-3</v>
      </c>
      <c r="M485" s="19">
        <v>8.8700000000000001E-2</v>
      </c>
      <c r="N485" s="7">
        <v>433.01714394482184</v>
      </c>
      <c r="O485" s="10">
        <v>2.7705048650435982E-6</v>
      </c>
      <c r="P485" s="47">
        <v>3212.5684494655848</v>
      </c>
      <c r="Q485" s="48">
        <v>2.0554466821905161E-5</v>
      </c>
      <c r="R485" s="7">
        <v>129603.3</v>
      </c>
      <c r="S485" s="7">
        <v>0</v>
      </c>
      <c r="T485" s="7">
        <v>0</v>
      </c>
      <c r="U485" s="7"/>
      <c r="V485" s="7">
        <v>11150.839999999998</v>
      </c>
      <c r="W485" s="7">
        <v>479.52000000000004</v>
      </c>
      <c r="X485" s="7">
        <v>11180.528360716064</v>
      </c>
      <c r="Y485" s="7">
        <v>433.01714394482184</v>
      </c>
      <c r="Z485" s="7">
        <v>3212.5684494655848</v>
      </c>
      <c r="AA485" s="7"/>
      <c r="AB485" s="7"/>
      <c r="AC485" s="7"/>
      <c r="AD485" s="7"/>
      <c r="AE485" s="7"/>
      <c r="AF485" s="7"/>
      <c r="AG485" s="7"/>
      <c r="AH485" s="7"/>
      <c r="AI485" s="7"/>
    </row>
    <row r="486" spans="1:35" x14ac:dyDescent="0.25">
      <c r="A486" s="4">
        <v>6853</v>
      </c>
      <c r="B486" s="4" t="s">
        <v>961</v>
      </c>
      <c r="C486" s="4" t="s">
        <v>568</v>
      </c>
      <c r="D486" s="6" t="s">
        <v>962</v>
      </c>
      <c r="E486" s="7">
        <v>28478.029504296137</v>
      </c>
      <c r="F486" s="8">
        <v>1.8220645623804999E-4</v>
      </c>
      <c r="G486" s="7">
        <v>9286.03069026708</v>
      </c>
      <c r="H486" s="8">
        <v>5.9413336317250818E-5</v>
      </c>
      <c r="I486" s="8">
        <v>1.6171160746703312E-4</v>
      </c>
      <c r="J486" s="9">
        <f t="shared" si="7"/>
        <v>2.0494848771016874E-5</v>
      </c>
      <c r="K486" s="19">
        <v>8.5000000000000006E-2</v>
      </c>
      <c r="L486" s="19">
        <v>3.7000000000000002E-3</v>
      </c>
      <c r="M486" s="19">
        <v>8.8700000000000001E-2</v>
      </c>
      <c r="N486" s="7">
        <v>1103.2672164134676</v>
      </c>
      <c r="O486" s="10">
        <v>7.0588595238301127E-6</v>
      </c>
      <c r="P486" s="47">
        <v>8182.7634738536126</v>
      </c>
      <c r="Q486" s="48">
        <v>5.2354476793420704E-5</v>
      </c>
      <c r="R486" s="7">
        <v>322736.38</v>
      </c>
      <c r="S486" s="7">
        <v>0</v>
      </c>
      <c r="T486" s="7">
        <v>0</v>
      </c>
      <c r="U486" s="7"/>
      <c r="V486" s="7">
        <v>28402.409999999996</v>
      </c>
      <c r="W486" s="7">
        <v>1221.7499999999998</v>
      </c>
      <c r="X486" s="7">
        <v>28478.029504296137</v>
      </c>
      <c r="Y486" s="7">
        <v>1103.2672164134676</v>
      </c>
      <c r="Z486" s="7">
        <v>8182.7634738536126</v>
      </c>
      <c r="AA486" s="7"/>
      <c r="AB486" s="7"/>
      <c r="AC486" s="7"/>
      <c r="AD486" s="7"/>
      <c r="AE486" s="7"/>
      <c r="AF486" s="7"/>
      <c r="AG486" s="7"/>
      <c r="AH486" s="7"/>
      <c r="AI486" s="7"/>
    </row>
    <row r="487" spans="1:35" x14ac:dyDescent="0.25">
      <c r="A487" s="4">
        <v>7054</v>
      </c>
      <c r="B487" s="4" t="s">
        <v>963</v>
      </c>
      <c r="C487" s="4" t="s">
        <v>568</v>
      </c>
      <c r="D487" s="6" t="s">
        <v>964</v>
      </c>
      <c r="E487" s="7">
        <v>41689.320276269427</v>
      </c>
      <c r="F487" s="8">
        <v>2.6673416113169661E-4</v>
      </c>
      <c r="G487" s="7">
        <v>13602.783812086334</v>
      </c>
      <c r="H487" s="8">
        <v>8.7032532675712692E-5</v>
      </c>
      <c r="I487" s="8">
        <v>2.5699179550454075E-4</v>
      </c>
      <c r="J487" s="9">
        <f t="shared" si="7"/>
        <v>9.74236562715586E-6</v>
      </c>
      <c r="K487" s="19">
        <v>8.5000000000000006E-2</v>
      </c>
      <c r="L487" s="19">
        <v>3.7000000000000002E-3</v>
      </c>
      <c r="M487" s="19">
        <v>8.8700000000000001E-2</v>
      </c>
      <c r="N487" s="7">
        <v>1623.9407128831558</v>
      </c>
      <c r="O487" s="10">
        <v>1.0390202116705256E-5</v>
      </c>
      <c r="P487" s="47">
        <v>11978.843099203179</v>
      </c>
      <c r="Q487" s="48">
        <v>7.6642330559007442E-5</v>
      </c>
      <c r="R487" s="7">
        <v>483472.48</v>
      </c>
      <c r="S487" s="7">
        <v>2557.0100000000002</v>
      </c>
      <c r="T487" s="7">
        <v>0</v>
      </c>
      <c r="U487" s="7"/>
      <c r="V487" s="7">
        <v>41578.620000000003</v>
      </c>
      <c r="W487" s="7">
        <v>1798.34</v>
      </c>
      <c r="X487" s="7">
        <v>41689.320276269427</v>
      </c>
      <c r="Y487" s="7">
        <v>1623.9407128831558</v>
      </c>
      <c r="Z487" s="7">
        <v>11978.843099203179</v>
      </c>
      <c r="AA487" s="7"/>
      <c r="AB487" s="7"/>
      <c r="AC487" s="7"/>
      <c r="AD487" s="7"/>
      <c r="AE487" s="7"/>
      <c r="AF487" s="7"/>
      <c r="AG487" s="7"/>
      <c r="AH487" s="7"/>
      <c r="AI487" s="7"/>
    </row>
    <row r="488" spans="1:35" x14ac:dyDescent="0.25">
      <c r="A488" s="4">
        <v>6964</v>
      </c>
      <c r="B488" s="4" t="s">
        <v>965</v>
      </c>
      <c r="C488" s="4" t="s">
        <v>568</v>
      </c>
      <c r="D488" s="6" t="s">
        <v>966</v>
      </c>
      <c r="E488" s="7">
        <v>13477.51770109588</v>
      </c>
      <c r="F488" s="8">
        <v>8.6231062399588082E-5</v>
      </c>
      <c r="G488" s="7">
        <v>4394.8480554221405</v>
      </c>
      <c r="H488" s="8">
        <v>2.8118858777161916E-5</v>
      </c>
      <c r="I488" s="8">
        <v>8.2579463772285844E-5</v>
      </c>
      <c r="J488" s="9">
        <f t="shared" si="7"/>
        <v>3.6515986273022384E-6</v>
      </c>
      <c r="K488" s="19">
        <v>8.5000000000000006E-2</v>
      </c>
      <c r="L488" s="19">
        <v>3.7000000000000002E-3</v>
      </c>
      <c r="M488" s="19">
        <v>8.8700000000000001E-2</v>
      </c>
      <c r="N488" s="7">
        <v>522.27184553705183</v>
      </c>
      <c r="O488" s="10">
        <v>3.341569056028143E-6</v>
      </c>
      <c r="P488" s="47">
        <v>3872.5762098850887</v>
      </c>
      <c r="Q488" s="48">
        <v>2.4777289721133772E-5</v>
      </c>
      <c r="R488" s="7">
        <v>154495.66</v>
      </c>
      <c r="S488" s="7">
        <v>0</v>
      </c>
      <c r="T488" s="7">
        <v>0</v>
      </c>
      <c r="U488" s="7"/>
      <c r="V488" s="7">
        <v>13441.730000000001</v>
      </c>
      <c r="W488" s="7">
        <v>578.3599999999999</v>
      </c>
      <c r="X488" s="7">
        <v>13477.51770109588</v>
      </c>
      <c r="Y488" s="7">
        <v>522.27184553705183</v>
      </c>
      <c r="Z488" s="7">
        <v>3872.5762098850887</v>
      </c>
      <c r="AA488" s="7"/>
      <c r="AB488" s="7"/>
      <c r="AC488" s="7"/>
      <c r="AD488" s="7"/>
      <c r="AE488" s="7"/>
      <c r="AF488" s="7"/>
      <c r="AG488" s="7"/>
      <c r="AH488" s="7"/>
      <c r="AI488" s="7"/>
    </row>
    <row r="489" spans="1:35" x14ac:dyDescent="0.25">
      <c r="A489" s="4">
        <v>6952</v>
      </c>
      <c r="B489" s="4" t="s">
        <v>967</v>
      </c>
      <c r="C489" s="4" t="s">
        <v>568</v>
      </c>
      <c r="D489" s="6" t="s">
        <v>968</v>
      </c>
      <c r="E489" s="7">
        <v>18332.760131936375</v>
      </c>
      <c r="F489" s="8">
        <v>1.1729558943670646E-4</v>
      </c>
      <c r="G489" s="7">
        <v>5978.0787094081252</v>
      </c>
      <c r="H489" s="8">
        <v>3.8248592185392212E-5</v>
      </c>
      <c r="I489" s="8">
        <v>1.2243366761909949E-4</v>
      </c>
      <c r="J489" s="9">
        <f t="shared" si="7"/>
        <v>-5.1380781823930316E-6</v>
      </c>
      <c r="K489" s="19">
        <v>8.5000000000000006E-2</v>
      </c>
      <c r="L489" s="19">
        <v>3.7000000000000002E-3</v>
      </c>
      <c r="M489" s="19">
        <v>8.8700000000000001E-2</v>
      </c>
      <c r="N489" s="7">
        <v>710.41649422929345</v>
      </c>
      <c r="O489" s="10">
        <v>4.545345100055158E-6</v>
      </c>
      <c r="P489" s="47">
        <v>5267.6622151788315</v>
      </c>
      <c r="Q489" s="48">
        <v>3.3703247085337053E-5</v>
      </c>
      <c r="R489" s="7">
        <v>195193.60000000001</v>
      </c>
      <c r="S489" s="7">
        <v>0</v>
      </c>
      <c r="T489" s="7">
        <v>0</v>
      </c>
      <c r="U489" s="7"/>
      <c r="V489" s="7">
        <v>18284.080000000002</v>
      </c>
      <c r="W489" s="7">
        <v>786.71</v>
      </c>
      <c r="X489" s="7">
        <v>18332.760131936375</v>
      </c>
      <c r="Y489" s="7">
        <v>710.41649422929345</v>
      </c>
      <c r="Z489" s="7">
        <v>5267.6622151788315</v>
      </c>
      <c r="AA489" s="7"/>
      <c r="AB489" s="7"/>
      <c r="AC489" s="7"/>
      <c r="AD489" s="7"/>
      <c r="AE489" s="7"/>
      <c r="AF489" s="7"/>
      <c r="AG489" s="7"/>
      <c r="AH489" s="7"/>
      <c r="AI489" s="7"/>
    </row>
    <row r="490" spans="1:35" x14ac:dyDescent="0.25">
      <c r="A490" s="4">
        <v>6981</v>
      </c>
      <c r="B490" s="4" t="s">
        <v>969</v>
      </c>
      <c r="C490" s="4" t="s">
        <v>568</v>
      </c>
      <c r="D490" s="6" t="s">
        <v>970</v>
      </c>
      <c r="E490" s="7">
        <v>25121.115679716346</v>
      </c>
      <c r="F490" s="8">
        <v>1.6072844731257536E-4</v>
      </c>
      <c r="G490" s="7">
        <v>8337.9215159578562</v>
      </c>
      <c r="H490" s="8">
        <v>5.3347199868041567E-5</v>
      </c>
      <c r="I490" s="8">
        <v>1.5760042506570362E-4</v>
      </c>
      <c r="J490" s="9">
        <f t="shared" si="7"/>
        <v>3.1280222468717451E-6</v>
      </c>
      <c r="K490" s="19">
        <v>8.5000000000000006E-2</v>
      </c>
      <c r="L490" s="19">
        <v>3.7000000000000002E-3</v>
      </c>
      <c r="M490" s="19">
        <v>8.8700000000000001E-2</v>
      </c>
      <c r="N490" s="7">
        <v>1119.7202785645243</v>
      </c>
      <c r="O490" s="10">
        <v>7.1641285400152444E-6</v>
      </c>
      <c r="P490" s="47">
        <v>7218.2012373933312</v>
      </c>
      <c r="Q490" s="48">
        <v>4.6183071328026312E-5</v>
      </c>
      <c r="R490" s="7">
        <v>291330.36</v>
      </c>
      <c r="S490" s="7">
        <v>43793.3</v>
      </c>
      <c r="T490" s="7">
        <v>0</v>
      </c>
      <c r="U490" s="7"/>
      <c r="V490" s="7">
        <v>25054.41</v>
      </c>
      <c r="W490" s="7">
        <v>1239.97</v>
      </c>
      <c r="X490" s="7">
        <v>25121.115679716346</v>
      </c>
      <c r="Y490" s="7">
        <v>1119.7202785645243</v>
      </c>
      <c r="Z490" s="7">
        <v>7218.2012373933312</v>
      </c>
      <c r="AA490" s="7"/>
      <c r="AB490" s="7"/>
      <c r="AC490" s="7"/>
      <c r="AD490" s="7"/>
      <c r="AE490" s="7"/>
      <c r="AF490" s="7"/>
      <c r="AG490" s="7"/>
      <c r="AH490" s="7"/>
      <c r="AI490" s="7"/>
    </row>
    <row r="491" spans="1:35" x14ac:dyDescent="0.25">
      <c r="A491" s="4">
        <v>6867</v>
      </c>
      <c r="B491" s="4" t="s">
        <v>971</v>
      </c>
      <c r="C491" s="4" t="s">
        <v>568</v>
      </c>
      <c r="D491" s="6" t="s">
        <v>972</v>
      </c>
      <c r="E491" s="7">
        <v>12507.812782587558</v>
      </c>
      <c r="F491" s="8">
        <v>8.0026753327875309E-5</v>
      </c>
      <c r="G491" s="7">
        <v>4203.7739298357483</v>
      </c>
      <c r="H491" s="8">
        <v>2.6896339526080006E-5</v>
      </c>
      <c r="I491" s="8">
        <v>8.8236366063072148E-5</v>
      </c>
      <c r="J491" s="9">
        <f t="shared" si="7"/>
        <v>-8.2096127351968389E-6</v>
      </c>
      <c r="K491" s="19">
        <v>8.5000000000000006E-2</v>
      </c>
      <c r="L491" s="19">
        <v>3.7000000000000002E-3</v>
      </c>
      <c r="M491" s="19">
        <v>8.8700000000000001E-2</v>
      </c>
      <c r="N491" s="7">
        <v>609.82886563400291</v>
      </c>
      <c r="O491" s="10">
        <v>3.9017712409518739E-6</v>
      </c>
      <c r="P491" s="47">
        <v>3593.9450642017455</v>
      </c>
      <c r="Q491" s="48">
        <v>2.299456828512813E-5</v>
      </c>
      <c r="R491" s="7">
        <v>145053.96</v>
      </c>
      <c r="S491" s="7">
        <v>37474.129999999997</v>
      </c>
      <c r="T491" s="7">
        <v>0</v>
      </c>
      <c r="U491" s="7"/>
      <c r="V491" s="7">
        <v>12474.6</v>
      </c>
      <c r="W491" s="7">
        <v>675.32</v>
      </c>
      <c r="X491" s="7">
        <v>12507.812782587558</v>
      </c>
      <c r="Y491" s="7">
        <v>609.82886563400291</v>
      </c>
      <c r="Z491" s="7">
        <v>3593.9450642017455</v>
      </c>
      <c r="AA491" s="7"/>
      <c r="AB491" s="7"/>
      <c r="AC491" s="7"/>
      <c r="AD491" s="7"/>
      <c r="AE491" s="7"/>
      <c r="AF491" s="7"/>
      <c r="AG491" s="7"/>
      <c r="AH491" s="7"/>
      <c r="AI491" s="7"/>
    </row>
    <row r="492" spans="1:35" x14ac:dyDescent="0.25">
      <c r="A492" s="4">
        <v>6859</v>
      </c>
      <c r="B492" s="4" t="s">
        <v>973</v>
      </c>
      <c r="C492" s="4" t="s">
        <v>568</v>
      </c>
      <c r="D492" s="6" t="s">
        <v>974</v>
      </c>
      <c r="E492" s="7">
        <v>176645.76862843064</v>
      </c>
      <c r="F492" s="8">
        <v>1.1302045847792011E-3</v>
      </c>
      <c r="G492" s="7">
        <v>58059.647203834415</v>
      </c>
      <c r="H492" s="8">
        <v>3.7147382566782489E-4</v>
      </c>
      <c r="I492" s="8">
        <v>1.0305188947561182E-3</v>
      </c>
      <c r="J492" s="9">
        <f t="shared" si="7"/>
        <v>9.9685690023082908E-5</v>
      </c>
      <c r="K492" s="19">
        <v>8.5000000000000006E-2</v>
      </c>
      <c r="L492" s="19">
        <v>3.7000000000000002E-3</v>
      </c>
      <c r="M492" s="19">
        <v>8.8700000000000001E-2</v>
      </c>
      <c r="N492" s="7">
        <v>7302.9562212135479</v>
      </c>
      <c r="O492" s="10">
        <v>4.672534568897061E-5</v>
      </c>
      <c r="P492" s="47">
        <v>50756.690982620865</v>
      </c>
      <c r="Q492" s="48">
        <v>3.2474847997885427E-4</v>
      </c>
      <c r="R492" s="7">
        <v>2048564.53</v>
      </c>
      <c r="S492" s="7">
        <v>137206.32</v>
      </c>
      <c r="T492" s="7">
        <v>0</v>
      </c>
      <c r="U492" s="7"/>
      <c r="V492" s="7">
        <v>176176.71</v>
      </c>
      <c r="W492" s="7">
        <v>8087.24</v>
      </c>
      <c r="X492" s="7">
        <v>176645.76862843064</v>
      </c>
      <c r="Y492" s="7">
        <v>7302.9562212135479</v>
      </c>
      <c r="Z492" s="7">
        <v>50756.690982620865</v>
      </c>
      <c r="AA492" s="7"/>
      <c r="AB492" s="7"/>
      <c r="AC492" s="7"/>
      <c r="AD492" s="7"/>
      <c r="AE492" s="7"/>
      <c r="AF492" s="7"/>
      <c r="AG492" s="7"/>
      <c r="AH492" s="7"/>
      <c r="AI492" s="7"/>
    </row>
    <row r="493" spans="1:35" x14ac:dyDescent="0.25">
      <c r="A493" s="4">
        <v>6854</v>
      </c>
      <c r="B493" s="4" t="s">
        <v>975</v>
      </c>
      <c r="C493" s="4" t="s">
        <v>568</v>
      </c>
      <c r="D493" s="6" t="s">
        <v>976</v>
      </c>
      <c r="E493" s="7">
        <v>30121.04229959115</v>
      </c>
      <c r="F493" s="8">
        <v>1.9271868423259279E-4</v>
      </c>
      <c r="G493" s="7">
        <v>9821.7814630654611</v>
      </c>
      <c r="H493" s="8">
        <v>6.2841145454244071E-5</v>
      </c>
      <c r="I493" s="8">
        <v>2.061148562338727E-4</v>
      </c>
      <c r="J493" s="9">
        <f t="shared" si="7"/>
        <v>-1.339617200127991E-5</v>
      </c>
      <c r="K493" s="19">
        <v>8.5000000000000006E-2</v>
      </c>
      <c r="L493" s="19">
        <v>3.7000000000000002E-3</v>
      </c>
      <c r="M493" s="19">
        <v>8.8700000000000001E-2</v>
      </c>
      <c r="N493" s="7">
        <v>1166.9212422657167</v>
      </c>
      <c r="O493" s="10">
        <v>7.4661269744826887E-6</v>
      </c>
      <c r="P493" s="47">
        <v>8654.8602207997446</v>
      </c>
      <c r="Q493" s="48">
        <v>5.5375018479761379E-5</v>
      </c>
      <c r="R493" s="7">
        <v>346497.68</v>
      </c>
      <c r="S493" s="7">
        <v>0</v>
      </c>
      <c r="T493" s="7">
        <v>0</v>
      </c>
      <c r="U493" s="7"/>
      <c r="V493" s="7">
        <v>30041.06</v>
      </c>
      <c r="W493" s="7">
        <v>1292.24</v>
      </c>
      <c r="X493" s="7">
        <v>30121.04229959115</v>
      </c>
      <c r="Y493" s="7">
        <v>1166.9212422657167</v>
      </c>
      <c r="Z493" s="7">
        <v>8654.8602207997446</v>
      </c>
      <c r="AA493" s="7"/>
      <c r="AB493" s="7"/>
      <c r="AC493" s="7"/>
      <c r="AD493" s="7"/>
      <c r="AE493" s="7"/>
      <c r="AF493" s="7"/>
      <c r="AG493" s="7"/>
      <c r="AH493" s="7"/>
      <c r="AI493" s="7"/>
    </row>
    <row r="494" spans="1:35" x14ac:dyDescent="0.25">
      <c r="A494" s="4">
        <v>6855</v>
      </c>
      <c r="B494" s="4" t="s">
        <v>977</v>
      </c>
      <c r="C494" s="4" t="s">
        <v>568</v>
      </c>
      <c r="D494" s="6" t="s">
        <v>978</v>
      </c>
      <c r="E494" s="7">
        <v>599568.18113125733</v>
      </c>
      <c r="F494" s="8">
        <v>3.8361219318400934E-3</v>
      </c>
      <c r="G494" s="7">
        <v>198866.93470351986</v>
      </c>
      <c r="H494" s="8">
        <v>1.272378744806965E-3</v>
      </c>
      <c r="I494" s="8">
        <v>3.4987271900166835E-3</v>
      </c>
      <c r="J494" s="9">
        <f t="shared" si="7"/>
        <v>3.3739474182340997E-4</v>
      </c>
      <c r="K494" s="19">
        <v>8.5000000000000006E-2</v>
      </c>
      <c r="L494" s="19">
        <v>3.7000000000000002E-3</v>
      </c>
      <c r="M494" s="19">
        <v>8.8700000000000001E-2</v>
      </c>
      <c r="N494" s="7">
        <v>26589.403636787461</v>
      </c>
      <c r="O494" s="10">
        <v>1.7012276110646248E-4</v>
      </c>
      <c r="P494" s="47">
        <v>172277.53106673239</v>
      </c>
      <c r="Q494" s="48">
        <v>1.1022559837005027E-3</v>
      </c>
      <c r="R494" s="7">
        <v>6943532.8300000001</v>
      </c>
      <c r="S494" s="7">
        <v>1004753.4</v>
      </c>
      <c r="T494" s="7">
        <v>0</v>
      </c>
      <c r="U494" s="7"/>
      <c r="V494" s="7">
        <v>597976.11</v>
      </c>
      <c r="W494" s="7">
        <v>29444.91</v>
      </c>
      <c r="X494" s="7">
        <v>599568.18113125733</v>
      </c>
      <c r="Y494" s="7">
        <v>26589.403636787461</v>
      </c>
      <c r="Z494" s="7">
        <v>172277.53106673239</v>
      </c>
      <c r="AA494" s="7"/>
      <c r="AB494" s="7"/>
      <c r="AC494" s="7"/>
      <c r="AD494" s="7"/>
      <c r="AE494" s="7"/>
      <c r="AF494" s="7"/>
      <c r="AG494" s="7"/>
      <c r="AH494" s="7"/>
      <c r="AI494" s="7"/>
    </row>
    <row r="495" spans="1:35" x14ac:dyDescent="0.25">
      <c r="A495" s="4">
        <v>6856</v>
      </c>
      <c r="B495" s="4" t="s">
        <v>979</v>
      </c>
      <c r="C495" s="4" t="s">
        <v>568</v>
      </c>
      <c r="D495" s="6" t="s">
        <v>980</v>
      </c>
      <c r="E495" s="7">
        <v>28415.944646465203</v>
      </c>
      <c r="F495" s="8">
        <v>1.8180922854609501E-4</v>
      </c>
      <c r="G495" s="7">
        <v>9270.5573925395693</v>
      </c>
      <c r="H495" s="8">
        <v>5.9314335972271869E-5</v>
      </c>
      <c r="I495" s="8">
        <v>1.7743540995915618E-4</v>
      </c>
      <c r="J495" s="9">
        <f t="shared" si="7"/>
        <v>4.3738185869388274E-6</v>
      </c>
      <c r="K495" s="19">
        <v>8.5000000000000006E-2</v>
      </c>
      <c r="L495" s="19">
        <v>3.7000000000000002E-3</v>
      </c>
      <c r="M495" s="19">
        <v>8.8700000000000001E-2</v>
      </c>
      <c r="N495" s="7">
        <v>1105.6331342419951</v>
      </c>
      <c r="O495" s="10">
        <v>7.0739970003616743E-6</v>
      </c>
      <c r="P495" s="47">
        <v>8164.9242582975749</v>
      </c>
      <c r="Q495" s="48">
        <v>5.2240338971910201E-5</v>
      </c>
      <c r="R495" s="7">
        <v>329540.51</v>
      </c>
      <c r="S495" s="7">
        <v>1367.7</v>
      </c>
      <c r="T495" s="7">
        <v>0</v>
      </c>
      <c r="U495" s="7"/>
      <c r="V495" s="7">
        <v>28340.49</v>
      </c>
      <c r="W495" s="7">
        <v>1224.3699999999999</v>
      </c>
      <c r="X495" s="7">
        <v>28415.944646465203</v>
      </c>
      <c r="Y495" s="7">
        <v>1105.6331342419951</v>
      </c>
      <c r="Z495" s="7">
        <v>8164.9242582975749</v>
      </c>
      <c r="AA495" s="7"/>
      <c r="AB495" s="7"/>
      <c r="AC495" s="7"/>
      <c r="AD495" s="7"/>
      <c r="AE495" s="7"/>
      <c r="AF495" s="7"/>
      <c r="AG495" s="7"/>
      <c r="AH495" s="7"/>
      <c r="AI495" s="7"/>
    </row>
    <row r="496" spans="1:35" x14ac:dyDescent="0.25">
      <c r="A496" s="4">
        <v>6857</v>
      </c>
      <c r="B496" s="4" t="s">
        <v>981</v>
      </c>
      <c r="C496" s="4" t="s">
        <v>568</v>
      </c>
      <c r="D496" s="6" t="s">
        <v>982</v>
      </c>
      <c r="E496" s="7">
        <v>21769.185087426918</v>
      </c>
      <c r="F496" s="8">
        <v>1.3928232181134188E-4</v>
      </c>
      <c r="G496" s="7">
        <v>7300.8065432434523</v>
      </c>
      <c r="H496" s="8">
        <v>4.6711591745604374E-5</v>
      </c>
      <c r="I496" s="8">
        <v>1.3773174354321386E-4</v>
      </c>
      <c r="J496" s="9">
        <f t="shared" si="7"/>
        <v>1.5505782681280269E-6</v>
      </c>
      <c r="K496" s="19">
        <v>8.5000000000000006E-2</v>
      </c>
      <c r="L496" s="19">
        <v>3.7000000000000002E-3</v>
      </c>
      <c r="M496" s="19">
        <v>8.8700000000000001E-2</v>
      </c>
      <c r="N496" s="7">
        <v>1045.7356802090871</v>
      </c>
      <c r="O496" s="10">
        <v>6.6907646269500514E-6</v>
      </c>
      <c r="P496" s="47">
        <v>6255.0708630343652</v>
      </c>
      <c r="Q496" s="48">
        <v>4.0020827118654322E-5</v>
      </c>
      <c r="R496" s="7">
        <v>251225.19</v>
      </c>
      <c r="S496" s="7">
        <v>60512.81</v>
      </c>
      <c r="T496" s="7">
        <v>0</v>
      </c>
      <c r="U496" s="7"/>
      <c r="V496" s="7">
        <v>21711.38</v>
      </c>
      <c r="W496" s="7">
        <v>1158.04</v>
      </c>
      <c r="X496" s="7">
        <v>21769.185087426918</v>
      </c>
      <c r="Y496" s="7">
        <v>1045.7356802090871</v>
      </c>
      <c r="Z496" s="7">
        <v>6255.0708630343652</v>
      </c>
      <c r="AA496" s="7"/>
      <c r="AB496" s="7"/>
      <c r="AC496" s="7"/>
      <c r="AD496" s="7"/>
      <c r="AE496" s="7"/>
      <c r="AF496" s="7"/>
      <c r="AG496" s="7"/>
      <c r="AH496" s="7"/>
      <c r="AI496" s="7"/>
    </row>
    <row r="497" spans="1:35" x14ac:dyDescent="0.25">
      <c r="A497" s="4">
        <v>6368</v>
      </c>
      <c r="B497" s="4" t="s">
        <v>983</v>
      </c>
      <c r="C497" s="4" t="s">
        <v>568</v>
      </c>
      <c r="D497" s="6" t="s">
        <v>984</v>
      </c>
      <c r="E497" s="7">
        <v>1282.4253046338267</v>
      </c>
      <c r="F497" s="8">
        <v>8.2051382843072366E-6</v>
      </c>
      <c r="G497" s="7">
        <v>418.11706788880429</v>
      </c>
      <c r="H497" s="8">
        <v>2.6751720733055037E-6</v>
      </c>
      <c r="I497" s="8">
        <v>4.7279856397408485E-6</v>
      </c>
      <c r="J497" s="9">
        <f t="shared" si="7"/>
        <v>3.4771526445663882E-6</v>
      </c>
      <c r="K497" s="19">
        <v>8.5000000000000006E-2</v>
      </c>
      <c r="L497" s="19">
        <v>3.7000000000000002E-3</v>
      </c>
      <c r="M497" s="19">
        <v>8.8700000000000001E-2</v>
      </c>
      <c r="N497" s="7">
        <v>49.630093074756843</v>
      </c>
      <c r="O497" s="10">
        <v>3.1754034739488677E-7</v>
      </c>
      <c r="P497" s="47">
        <v>368.48697481404741</v>
      </c>
      <c r="Q497" s="48">
        <v>2.3576317259106166E-6</v>
      </c>
      <c r="R497" s="7">
        <v>13355.04</v>
      </c>
      <c r="S497" s="7">
        <v>0</v>
      </c>
      <c r="T497" s="7">
        <v>0</v>
      </c>
      <c r="U497" s="7"/>
      <c r="V497" s="7">
        <v>1279.02</v>
      </c>
      <c r="W497" s="7">
        <v>54.959999999999994</v>
      </c>
      <c r="X497" s="7">
        <v>1282.4253046338267</v>
      </c>
      <c r="Y497" s="7">
        <v>49.630093074756843</v>
      </c>
      <c r="Z497" s="7">
        <v>368.48697481404741</v>
      </c>
      <c r="AA497" s="7"/>
      <c r="AB497" s="7"/>
      <c r="AC497" s="7"/>
      <c r="AD497" s="7"/>
      <c r="AE497" s="7"/>
      <c r="AF497" s="7"/>
      <c r="AG497" s="7"/>
      <c r="AH497" s="7"/>
      <c r="AI497" s="7"/>
    </row>
    <row r="498" spans="1:35" x14ac:dyDescent="0.25">
      <c r="A498" s="4">
        <v>6858</v>
      </c>
      <c r="B498" s="4" t="s">
        <v>985</v>
      </c>
      <c r="C498" s="4" t="s">
        <v>568</v>
      </c>
      <c r="D498" s="6" t="s">
        <v>986</v>
      </c>
      <c r="E498" s="7">
        <v>14846.913945139519</v>
      </c>
      <c r="F498" s="8">
        <v>9.4992653041779332E-5</v>
      </c>
      <c r="G498" s="7">
        <v>5007.0278288752843</v>
      </c>
      <c r="H498" s="8">
        <v>3.2035671458484633E-5</v>
      </c>
      <c r="I498" s="8">
        <v>8.2342038098724674E-5</v>
      </c>
      <c r="J498" s="9">
        <f t="shared" si="7"/>
        <v>1.2650614943054657E-5</v>
      </c>
      <c r="K498" s="19">
        <v>8.5000000000000006E-2</v>
      </c>
      <c r="L498" s="19">
        <v>3.7000000000000002E-3</v>
      </c>
      <c r="M498" s="19">
        <v>8.8700000000000001E-2</v>
      </c>
      <c r="N498" s="7">
        <v>740.97476114431845</v>
      </c>
      <c r="O498" s="10">
        <v>4.7408612091498266E-6</v>
      </c>
      <c r="P498" s="47">
        <v>4266.0530677309662</v>
      </c>
      <c r="Q498" s="48">
        <v>2.7294810249334806E-5</v>
      </c>
      <c r="R498" s="7">
        <v>172179.85</v>
      </c>
      <c r="S498" s="7">
        <v>49623.55</v>
      </c>
      <c r="T498" s="7">
        <v>0</v>
      </c>
      <c r="U498" s="7"/>
      <c r="V498" s="7">
        <v>14807.490000000002</v>
      </c>
      <c r="W498" s="7">
        <v>820.55000000000007</v>
      </c>
      <c r="X498" s="7">
        <v>14846.913945139519</v>
      </c>
      <c r="Y498" s="7">
        <v>740.97476114431845</v>
      </c>
      <c r="Z498" s="7">
        <v>4266.0530677309662</v>
      </c>
      <c r="AA498" s="7"/>
      <c r="AB498" s="7"/>
      <c r="AC498" s="7"/>
      <c r="AD498" s="7"/>
      <c r="AE498" s="7"/>
      <c r="AF498" s="7"/>
      <c r="AG498" s="7"/>
      <c r="AH498" s="7"/>
      <c r="AI498" s="7"/>
    </row>
    <row r="499" spans="1:35" x14ac:dyDescent="0.25">
      <c r="A499" s="4">
        <v>6866</v>
      </c>
      <c r="B499" s="4" t="s">
        <v>987</v>
      </c>
      <c r="C499" s="4" t="s">
        <v>568</v>
      </c>
      <c r="D499" s="6" t="s">
        <v>988</v>
      </c>
      <c r="E499" s="7">
        <v>38779.182805063145</v>
      </c>
      <c r="F499" s="8">
        <v>2.4811469043713663E-4</v>
      </c>
      <c r="G499" s="7">
        <v>12846.568146681868</v>
      </c>
      <c r="H499" s="8">
        <v>8.2194158007821419E-5</v>
      </c>
      <c r="I499" s="8">
        <v>2.3160493593609422E-4</v>
      </c>
      <c r="J499" s="9">
        <f t="shared" si="7"/>
        <v>1.6509754501042401E-5</v>
      </c>
      <c r="K499" s="19">
        <v>8.5000000000000006E-2</v>
      </c>
      <c r="L499" s="19">
        <v>3.7000000000000002E-3</v>
      </c>
      <c r="M499" s="19">
        <v>8.8700000000000001E-2</v>
      </c>
      <c r="N499" s="7">
        <v>1703.9123475756678</v>
      </c>
      <c r="O499" s="10">
        <v>1.0901871934123217E-5</v>
      </c>
      <c r="P499" s="47">
        <v>11142.6557991062</v>
      </c>
      <c r="Q499" s="48">
        <v>7.1292286073698199E-5</v>
      </c>
      <c r="R499" s="7">
        <v>429776.38</v>
      </c>
      <c r="S499" s="7">
        <v>60243.39</v>
      </c>
      <c r="T499" s="7">
        <v>0</v>
      </c>
      <c r="U499" s="7"/>
      <c r="V499" s="7">
        <v>38676.210000000006</v>
      </c>
      <c r="W499" s="7">
        <v>1886.8999999999999</v>
      </c>
      <c r="X499" s="7">
        <v>38779.182805063145</v>
      </c>
      <c r="Y499" s="7">
        <v>1703.9123475756678</v>
      </c>
      <c r="Z499" s="7">
        <v>11142.6557991062</v>
      </c>
      <c r="AA499" s="7"/>
      <c r="AB499" s="7"/>
      <c r="AC499" s="7"/>
      <c r="AD499" s="7"/>
      <c r="AE499" s="7"/>
      <c r="AF499" s="7"/>
      <c r="AG499" s="7"/>
      <c r="AH499" s="7"/>
      <c r="AI499" s="7"/>
    </row>
    <row r="500" spans="1:35" x14ac:dyDescent="0.25">
      <c r="A500" s="4">
        <v>6860</v>
      </c>
      <c r="B500" s="4" t="s">
        <v>989</v>
      </c>
      <c r="C500" s="4" t="s">
        <v>568</v>
      </c>
      <c r="D500" s="6" t="s">
        <v>990</v>
      </c>
      <c r="E500" s="7">
        <v>49122.046863029231</v>
      </c>
      <c r="F500" s="8">
        <v>3.142897959538157E-4</v>
      </c>
      <c r="G500" s="7">
        <v>16092.350129499597</v>
      </c>
      <c r="H500" s="8">
        <v>1.029611297086307E-4</v>
      </c>
      <c r="I500" s="8">
        <v>2.9991549113434331E-4</v>
      </c>
      <c r="J500" s="9">
        <f t="shared" si="7"/>
        <v>1.4374304819472392E-5</v>
      </c>
      <c r="K500" s="19">
        <v>8.5000000000000006E-2</v>
      </c>
      <c r="L500" s="19">
        <v>3.7000000000000002E-3</v>
      </c>
      <c r="M500" s="19">
        <v>8.8700000000000001E-2</v>
      </c>
      <c r="N500" s="7">
        <v>1977.8170024416656</v>
      </c>
      <c r="O500" s="10">
        <v>1.2654352614105332E-5</v>
      </c>
      <c r="P500" s="47">
        <v>14114.533127057932</v>
      </c>
      <c r="Q500" s="48">
        <v>9.0306777094525365E-5</v>
      </c>
      <c r="R500" s="7">
        <v>553462.71</v>
      </c>
      <c r="S500" s="7">
        <v>22268.07</v>
      </c>
      <c r="T500" s="7">
        <v>0</v>
      </c>
      <c r="U500" s="7"/>
      <c r="V500" s="7">
        <v>48991.61</v>
      </c>
      <c r="W500" s="7">
        <v>2190.2199999999998</v>
      </c>
      <c r="X500" s="7">
        <v>49122.046863029231</v>
      </c>
      <c r="Y500" s="7">
        <v>1977.8170024416656</v>
      </c>
      <c r="Z500" s="7">
        <v>14114.533127057932</v>
      </c>
      <c r="AA500" s="7"/>
      <c r="AB500" s="7"/>
      <c r="AC500" s="7"/>
      <c r="AD500" s="7"/>
      <c r="AE500" s="7"/>
      <c r="AF500" s="7"/>
      <c r="AG500" s="7"/>
      <c r="AH500" s="7"/>
      <c r="AI500" s="7"/>
    </row>
    <row r="501" spans="1:35" x14ac:dyDescent="0.25">
      <c r="A501" s="4">
        <v>6863</v>
      </c>
      <c r="B501" s="4" t="s">
        <v>991</v>
      </c>
      <c r="C501" s="4" t="s">
        <v>568</v>
      </c>
      <c r="D501" s="6" t="s">
        <v>992</v>
      </c>
      <c r="E501" s="7">
        <v>29467.296366865856</v>
      </c>
      <c r="F501" s="8">
        <v>1.8853592539164332E-4</v>
      </c>
      <c r="G501" s="7">
        <v>9608.9049409935142</v>
      </c>
      <c r="H501" s="8">
        <v>6.1479131390133378E-5</v>
      </c>
      <c r="I501" s="8">
        <v>1.8209632510546851E-4</v>
      </c>
      <c r="J501" s="9">
        <f t="shared" si="7"/>
        <v>6.4396002861748095E-6</v>
      </c>
      <c r="K501" s="19">
        <v>8.5000000000000006E-2</v>
      </c>
      <c r="L501" s="19">
        <v>3.7000000000000002E-3</v>
      </c>
      <c r="M501" s="19">
        <v>8.8700000000000001E-2</v>
      </c>
      <c r="N501" s="7">
        <v>1141.8894704310687</v>
      </c>
      <c r="O501" s="10">
        <v>7.3059701617136529E-6</v>
      </c>
      <c r="P501" s="47">
        <v>8467.0154705624464</v>
      </c>
      <c r="Q501" s="48">
        <v>5.4173161228419732E-5</v>
      </c>
      <c r="R501" s="7">
        <v>340502.63</v>
      </c>
      <c r="S501" s="7">
        <v>0</v>
      </c>
      <c r="T501" s="7">
        <v>0</v>
      </c>
      <c r="U501" s="7"/>
      <c r="V501" s="7">
        <v>29389.05</v>
      </c>
      <c r="W501" s="7">
        <v>1264.52</v>
      </c>
      <c r="X501" s="7">
        <v>29467.296366865856</v>
      </c>
      <c r="Y501" s="7">
        <v>1141.8894704310687</v>
      </c>
      <c r="Z501" s="7">
        <v>8467.0154705624464</v>
      </c>
      <c r="AA501" s="7"/>
      <c r="AB501" s="7"/>
      <c r="AC501" s="7"/>
      <c r="AD501" s="7"/>
      <c r="AE501" s="7"/>
      <c r="AF501" s="7"/>
      <c r="AG501" s="7"/>
      <c r="AH501" s="7"/>
      <c r="AI501" s="7"/>
    </row>
    <row r="502" spans="1:35" x14ac:dyDescent="0.25">
      <c r="A502" s="4">
        <v>6864</v>
      </c>
      <c r="B502" s="4" t="s">
        <v>993</v>
      </c>
      <c r="C502" s="4" t="s">
        <v>568</v>
      </c>
      <c r="D502" s="6" t="s">
        <v>994</v>
      </c>
      <c r="E502" s="7">
        <v>28331.791188491192</v>
      </c>
      <c r="F502" s="8">
        <v>1.812708028325003E-4</v>
      </c>
      <c r="G502" s="7">
        <v>9283.8795800403586</v>
      </c>
      <c r="H502" s="8">
        <v>5.9399573210104333E-5</v>
      </c>
      <c r="I502" s="8">
        <v>1.5703152010075133E-4</v>
      </c>
      <c r="J502" s="9">
        <f t="shared" si="7"/>
        <v>2.4239282731748965E-5</v>
      </c>
      <c r="K502" s="19">
        <v>8.5000000000000006E-2</v>
      </c>
      <c r="L502" s="19">
        <v>3.7000000000000002E-3</v>
      </c>
      <c r="M502" s="19">
        <v>8.8700000000000001E-2</v>
      </c>
      <c r="N502" s="7">
        <v>1143.1356408903694</v>
      </c>
      <c r="O502" s="10">
        <v>7.3139433363753144E-6</v>
      </c>
      <c r="P502" s="47">
        <v>8140.7439391499893</v>
      </c>
      <c r="Q502" s="48">
        <v>5.2085629873729021E-5</v>
      </c>
      <c r="R502" s="7">
        <v>328324.96000000002</v>
      </c>
      <c r="S502" s="7">
        <v>13565.6</v>
      </c>
      <c r="T502" s="7">
        <v>0</v>
      </c>
      <c r="U502" s="7"/>
      <c r="V502" s="7">
        <v>28256.559999999998</v>
      </c>
      <c r="W502" s="7">
        <v>1265.9000000000001</v>
      </c>
      <c r="X502" s="7">
        <v>28331.791188491192</v>
      </c>
      <c r="Y502" s="7">
        <v>1143.1356408903694</v>
      </c>
      <c r="Z502" s="7">
        <v>8140.7439391499893</v>
      </c>
      <c r="AA502" s="7"/>
      <c r="AB502" s="7"/>
      <c r="AC502" s="7"/>
      <c r="AD502" s="7"/>
      <c r="AE502" s="7"/>
      <c r="AF502" s="7"/>
      <c r="AG502" s="7"/>
      <c r="AH502" s="7"/>
      <c r="AI502" s="7"/>
    </row>
    <row r="503" spans="1:35" x14ac:dyDescent="0.25">
      <c r="A503" s="4">
        <v>6862</v>
      </c>
      <c r="B503" s="4" t="s">
        <v>995</v>
      </c>
      <c r="C503" s="4" t="s">
        <v>568</v>
      </c>
      <c r="D503" s="6" t="s">
        <v>996</v>
      </c>
      <c r="E503" s="7">
        <v>17115.257219817944</v>
      </c>
      <c r="F503" s="8">
        <v>1.0950583379216162E-4</v>
      </c>
      <c r="G503" s="7">
        <v>5580.973070587941</v>
      </c>
      <c r="H503" s="8">
        <v>3.5707854203831464E-5</v>
      </c>
      <c r="I503" s="8">
        <v>1.3888665999935382E-4</v>
      </c>
      <c r="J503" s="9">
        <f t="shared" si="7"/>
        <v>-2.93808262071922E-5</v>
      </c>
      <c r="K503" s="19">
        <v>8.5000000000000006E-2</v>
      </c>
      <c r="L503" s="19">
        <v>3.7000000000000002E-3</v>
      </c>
      <c r="M503" s="19">
        <v>8.8700000000000001E-2</v>
      </c>
      <c r="N503" s="7">
        <v>663.14328876234424</v>
      </c>
      <c r="O503" s="10">
        <v>4.2428844525638482E-6</v>
      </c>
      <c r="P503" s="47">
        <v>4917.8297818255969</v>
      </c>
      <c r="Q503" s="48">
        <v>3.1464969751267612E-5</v>
      </c>
      <c r="R503" s="7">
        <v>198486.58</v>
      </c>
      <c r="S503" s="7">
        <v>0</v>
      </c>
      <c r="T503" s="7">
        <v>0</v>
      </c>
      <c r="U503" s="7"/>
      <c r="V503" s="7">
        <v>17069.810000000001</v>
      </c>
      <c r="W503" s="7">
        <v>734.36</v>
      </c>
      <c r="X503" s="7">
        <v>17115.257219817944</v>
      </c>
      <c r="Y503" s="7">
        <v>663.14328876234424</v>
      </c>
      <c r="Z503" s="7">
        <v>4917.8297818255969</v>
      </c>
      <c r="AA503" s="7"/>
      <c r="AB503" s="7"/>
      <c r="AC503" s="7"/>
      <c r="AD503" s="7"/>
      <c r="AE503" s="7"/>
      <c r="AF503" s="7"/>
      <c r="AG503" s="7"/>
      <c r="AH503" s="7"/>
      <c r="AI503" s="7"/>
    </row>
    <row r="504" spans="1:35" x14ac:dyDescent="0.25">
      <c r="A504" s="4">
        <v>6965</v>
      </c>
      <c r="B504" s="4" t="s">
        <v>997</v>
      </c>
      <c r="C504" s="4" t="s">
        <v>568</v>
      </c>
      <c r="D504" s="6" t="s">
        <v>998</v>
      </c>
      <c r="E504" s="7">
        <v>569.11119678360012</v>
      </c>
      <c r="F504" s="8">
        <v>3.6412538429209779E-6</v>
      </c>
      <c r="G504" s="7">
        <v>185.63212291853745</v>
      </c>
      <c r="H504" s="8">
        <v>1.1877005491489601E-6</v>
      </c>
      <c r="I504" s="8">
        <v>3.6214193275642608E-6</v>
      </c>
      <c r="J504" s="9">
        <f t="shared" si="7"/>
        <v>1.9834515356717079E-8</v>
      </c>
      <c r="K504" s="19">
        <v>8.5000000000000006E-2</v>
      </c>
      <c r="L504" s="19">
        <v>3.7000000000000002E-3</v>
      </c>
      <c r="M504" s="19">
        <v>8.8700000000000001E-2</v>
      </c>
      <c r="N504" s="7">
        <v>22.10598032150742</v>
      </c>
      <c r="O504" s="10">
        <v>1.4143718530252603E-7</v>
      </c>
      <c r="P504" s="47">
        <v>163.52614259703003</v>
      </c>
      <c r="Q504" s="48">
        <v>1.0462633638464341E-6</v>
      </c>
      <c r="R504" s="7">
        <v>6600</v>
      </c>
      <c r="S504" s="7">
        <v>0</v>
      </c>
      <c r="T504" s="7">
        <v>0</v>
      </c>
      <c r="U504" s="7"/>
      <c r="V504" s="7">
        <v>567.6</v>
      </c>
      <c r="W504" s="7">
        <v>24.48</v>
      </c>
      <c r="X504" s="7">
        <v>569.11119678360012</v>
      </c>
      <c r="Y504" s="7">
        <v>22.10598032150742</v>
      </c>
      <c r="Z504" s="7">
        <v>163.52614259703003</v>
      </c>
      <c r="AA504" s="7"/>
      <c r="AB504" s="7"/>
      <c r="AC504" s="7"/>
      <c r="AD504" s="7"/>
      <c r="AE504" s="7"/>
      <c r="AF504" s="7"/>
      <c r="AG504" s="7"/>
      <c r="AH504" s="7"/>
      <c r="AI504" s="7"/>
    </row>
    <row r="505" spans="1:35" x14ac:dyDescent="0.25">
      <c r="A505" s="4">
        <v>6970</v>
      </c>
      <c r="B505" s="4" t="s">
        <v>999</v>
      </c>
      <c r="C505" s="4" t="s">
        <v>568</v>
      </c>
      <c r="D505" s="6" t="s">
        <v>1000</v>
      </c>
      <c r="E505" s="7">
        <v>8753.4535963216222</v>
      </c>
      <c r="F505" s="8">
        <v>5.6005832825946346E-5</v>
      </c>
      <c r="G505" s="7">
        <v>2854.4027032087615</v>
      </c>
      <c r="H505" s="8">
        <v>1.8262871774520742E-5</v>
      </c>
      <c r="I505" s="8">
        <v>6.1514358260186878E-5</v>
      </c>
      <c r="J505" s="9">
        <f t="shared" si="7"/>
        <v>-5.5085254342405324E-6</v>
      </c>
      <c r="K505" s="19">
        <v>8.5000000000000006E-2</v>
      </c>
      <c r="L505" s="19">
        <v>3.7000000000000002E-3</v>
      </c>
      <c r="M505" s="19">
        <v>8.8700000000000001E-2</v>
      </c>
      <c r="N505" s="7">
        <v>339.22024133064792</v>
      </c>
      <c r="O505" s="10">
        <v>2.170379030183574E-6</v>
      </c>
      <c r="P505" s="47">
        <v>2515.1824618781138</v>
      </c>
      <c r="Q505" s="48">
        <v>1.6092492744337169E-5</v>
      </c>
      <c r="R505" s="7">
        <v>101513.93</v>
      </c>
      <c r="S505" s="7">
        <v>0</v>
      </c>
      <c r="T505" s="7">
        <v>0</v>
      </c>
      <c r="U505" s="7"/>
      <c r="V505" s="7">
        <v>8730.2099999999991</v>
      </c>
      <c r="W505" s="7">
        <v>375.65</v>
      </c>
      <c r="X505" s="7">
        <v>8753.4535963216222</v>
      </c>
      <c r="Y505" s="7">
        <v>339.22024133064792</v>
      </c>
      <c r="Z505" s="7">
        <v>2515.1824618781138</v>
      </c>
      <c r="AA505" s="7"/>
      <c r="AB505" s="7"/>
      <c r="AC505" s="7"/>
      <c r="AD505" s="7"/>
      <c r="AE505" s="7"/>
      <c r="AF505" s="7"/>
      <c r="AG505" s="7"/>
      <c r="AH505" s="7"/>
      <c r="AI505" s="7"/>
    </row>
    <row r="506" spans="1:35" x14ac:dyDescent="0.25">
      <c r="A506" s="4">
        <v>6971</v>
      </c>
      <c r="B506" s="4" t="s">
        <v>1001</v>
      </c>
      <c r="C506" s="4" t="s">
        <v>568</v>
      </c>
      <c r="D506" s="6" t="s">
        <v>1002</v>
      </c>
      <c r="E506" s="7">
        <v>21839.802602559881</v>
      </c>
      <c r="F506" s="8">
        <v>1.3973414265023711E-4</v>
      </c>
      <c r="G506" s="7">
        <v>7138.9669768413341</v>
      </c>
      <c r="H506" s="8">
        <v>4.5676119334538007E-5</v>
      </c>
      <c r="I506" s="8">
        <v>1.4640927104959221E-4</v>
      </c>
      <c r="J506" s="9">
        <f t="shared" si="7"/>
        <v>-6.6751283993550991E-6</v>
      </c>
      <c r="K506" s="19">
        <v>8.5000000000000006E-2</v>
      </c>
      <c r="L506" s="19">
        <v>3.7000000000000002E-3</v>
      </c>
      <c r="M506" s="19">
        <v>8.8700000000000001E-2</v>
      </c>
      <c r="N506" s="7">
        <v>863.60515851607931</v>
      </c>
      <c r="O506" s="10">
        <v>5.5254678171597541E-6</v>
      </c>
      <c r="P506" s="47">
        <v>6275.3618183252547</v>
      </c>
      <c r="Q506" s="48">
        <v>4.0150651517378255E-5</v>
      </c>
      <c r="R506" s="7">
        <v>253276.68</v>
      </c>
      <c r="S506" s="7">
        <v>5193.75</v>
      </c>
      <c r="T506" s="7">
        <v>0</v>
      </c>
      <c r="U506" s="7"/>
      <c r="V506" s="7">
        <v>21781.81</v>
      </c>
      <c r="W506" s="7">
        <v>956.35</v>
      </c>
      <c r="X506" s="7">
        <v>21839.802602559881</v>
      </c>
      <c r="Y506" s="7">
        <v>863.60515851607931</v>
      </c>
      <c r="Z506" s="7">
        <v>6275.3618183252547</v>
      </c>
      <c r="AA506" s="7"/>
      <c r="AB506" s="7"/>
      <c r="AC506" s="7"/>
      <c r="AD506" s="7"/>
      <c r="AE506" s="7"/>
      <c r="AF506" s="7"/>
      <c r="AG506" s="7"/>
      <c r="AH506" s="7"/>
      <c r="AI506" s="7"/>
    </row>
    <row r="507" spans="1:35" x14ac:dyDescent="0.25">
      <c r="A507" s="4">
        <v>6381</v>
      </c>
      <c r="B507" s="4" t="s">
        <v>1003</v>
      </c>
      <c r="C507" s="4" t="s">
        <v>568</v>
      </c>
      <c r="D507" s="6" t="s">
        <v>1004</v>
      </c>
      <c r="E507" s="7">
        <v>7258.4738825860413</v>
      </c>
      <c r="F507" s="8">
        <v>4.6440741401820886E-5</v>
      </c>
      <c r="G507" s="7">
        <v>2366.8762050046307</v>
      </c>
      <c r="H507" s="8">
        <v>1.5143608359665443E-5</v>
      </c>
      <c r="I507" s="8">
        <v>4.1810867683494554E-5</v>
      </c>
      <c r="J507" s="9">
        <f t="shared" si="7"/>
        <v>4.6298737183263322E-6</v>
      </c>
      <c r="K507" s="19">
        <v>8.5000000000000006E-2</v>
      </c>
      <c r="L507" s="19">
        <v>3.7000000000000002E-3</v>
      </c>
      <c r="M507" s="19">
        <v>8.8700000000000001E-2</v>
      </c>
      <c r="N507" s="7">
        <v>281.25525453172793</v>
      </c>
      <c r="O507" s="10">
        <v>1.7995108551603247E-6</v>
      </c>
      <c r="P507" s="47">
        <v>2085.6209504729027</v>
      </c>
      <c r="Q507" s="48">
        <v>1.3344097504505117E-5</v>
      </c>
      <c r="R507" s="7">
        <v>84177.04</v>
      </c>
      <c r="S507" s="7">
        <v>0</v>
      </c>
      <c r="T507" s="7">
        <v>0</v>
      </c>
      <c r="U507" s="7"/>
      <c r="V507" s="7">
        <v>7239.2</v>
      </c>
      <c r="W507" s="7">
        <v>311.45999999999998</v>
      </c>
      <c r="X507" s="7">
        <v>7258.4738825860413</v>
      </c>
      <c r="Y507" s="7">
        <v>281.25525453172793</v>
      </c>
      <c r="Z507" s="7">
        <v>2085.6209504729027</v>
      </c>
      <c r="AA507" s="7"/>
      <c r="AB507" s="7"/>
      <c r="AC507" s="7"/>
      <c r="AD507" s="7"/>
      <c r="AE507" s="7"/>
      <c r="AF507" s="7"/>
      <c r="AG507" s="7"/>
      <c r="AH507" s="7"/>
      <c r="AI507" s="7"/>
    </row>
    <row r="508" spans="1:35" x14ac:dyDescent="0.25">
      <c r="A508" s="4">
        <v>6364</v>
      </c>
      <c r="B508" s="4" t="s">
        <v>1005</v>
      </c>
      <c r="C508" s="4" t="s">
        <v>568</v>
      </c>
      <c r="D508" s="6" t="s">
        <v>1006</v>
      </c>
      <c r="E508" s="7">
        <v>8538.5930636247267</v>
      </c>
      <c r="F508" s="8">
        <v>5.4631124781549696E-5</v>
      </c>
      <c r="G508" s="7">
        <v>2784.3396707533848</v>
      </c>
      <c r="H508" s="8">
        <v>1.7814598594135847E-5</v>
      </c>
      <c r="I508" s="8">
        <v>5.5027692617591122E-5</v>
      </c>
      <c r="J508" s="9">
        <f t="shared" si="7"/>
        <v>-3.9656783604142621E-7</v>
      </c>
      <c r="K508" s="19">
        <v>8.5000000000000006E-2</v>
      </c>
      <c r="L508" s="19">
        <v>3.7000000000000002E-3</v>
      </c>
      <c r="M508" s="19">
        <v>8.8700000000000001E-2</v>
      </c>
      <c r="N508" s="7">
        <v>330.89437782720438</v>
      </c>
      <c r="O508" s="10">
        <v>2.1171089791831947E-6</v>
      </c>
      <c r="P508" s="47">
        <v>2453.4452929261802</v>
      </c>
      <c r="Q508" s="48">
        <v>1.5697489614952652E-5</v>
      </c>
      <c r="R508" s="7">
        <v>99023.07</v>
      </c>
      <c r="S508" s="7">
        <v>0</v>
      </c>
      <c r="T508" s="7">
        <v>0</v>
      </c>
      <c r="U508" s="7"/>
      <c r="V508" s="7">
        <v>8515.92</v>
      </c>
      <c r="W508" s="7">
        <v>366.43</v>
      </c>
      <c r="X508" s="7">
        <v>8538.5930636247267</v>
      </c>
      <c r="Y508" s="7">
        <v>330.89437782720438</v>
      </c>
      <c r="Z508" s="7">
        <v>2453.4452929261802</v>
      </c>
      <c r="AA508" s="7"/>
      <c r="AB508" s="7"/>
      <c r="AC508" s="7"/>
      <c r="AD508" s="7"/>
      <c r="AE508" s="7"/>
      <c r="AF508" s="7"/>
      <c r="AG508" s="7"/>
      <c r="AH508" s="7"/>
      <c r="AI508" s="7"/>
    </row>
    <row r="509" spans="1:35" x14ac:dyDescent="0.25">
      <c r="A509" s="4">
        <v>7028</v>
      </c>
      <c r="B509" s="4" t="s">
        <v>1007</v>
      </c>
      <c r="C509" s="4" t="s">
        <v>568</v>
      </c>
      <c r="D509" s="6" t="s">
        <v>1008</v>
      </c>
      <c r="E509" s="7">
        <v>21277.800282423908</v>
      </c>
      <c r="F509" s="8">
        <v>1.3613837240447309E-4</v>
      </c>
      <c r="G509" s="7">
        <v>6938.346493923018</v>
      </c>
      <c r="H509" s="8">
        <v>4.4392521140505727E-5</v>
      </c>
      <c r="I509" s="8">
        <v>1.2460671287442559E-4</v>
      </c>
      <c r="J509" s="9">
        <f t="shared" si="7"/>
        <v>1.15316595300475E-5</v>
      </c>
      <c r="K509" s="19">
        <v>8.5000000000000006E-2</v>
      </c>
      <c r="L509" s="19">
        <v>3.7000000000000002E-3</v>
      </c>
      <c r="M509" s="19">
        <v>8.8700000000000001E-2</v>
      </c>
      <c r="N509" s="7">
        <v>824.46818191746286</v>
      </c>
      <c r="O509" s="10">
        <v>5.2750639114811805E-6</v>
      </c>
      <c r="P509" s="47">
        <v>6113.878312005555</v>
      </c>
      <c r="Q509" s="48">
        <v>3.9117457229024545E-5</v>
      </c>
      <c r="R509" s="7">
        <v>246759.09</v>
      </c>
      <c r="S509" s="7">
        <v>0</v>
      </c>
      <c r="T509" s="7">
        <v>0</v>
      </c>
      <c r="U509" s="7"/>
      <c r="V509" s="7">
        <v>21221.3</v>
      </c>
      <c r="W509" s="7">
        <v>913.01</v>
      </c>
      <c r="X509" s="7">
        <v>21277.800282423908</v>
      </c>
      <c r="Y509" s="7">
        <v>824.46818191746286</v>
      </c>
      <c r="Z509" s="7">
        <v>6113.878312005555</v>
      </c>
      <c r="AA509" s="7"/>
      <c r="AB509" s="7"/>
      <c r="AC509" s="7"/>
      <c r="AD509" s="7"/>
      <c r="AE509" s="7"/>
      <c r="AF509" s="7"/>
      <c r="AG509" s="7"/>
      <c r="AH509" s="7"/>
      <c r="AI509" s="7"/>
    </row>
    <row r="510" spans="1:35" x14ac:dyDescent="0.25">
      <c r="A510" s="4">
        <v>6868</v>
      </c>
      <c r="B510" s="4" t="s">
        <v>1009</v>
      </c>
      <c r="C510" s="4" t="s">
        <v>568</v>
      </c>
      <c r="D510" s="6" t="s">
        <v>1010</v>
      </c>
      <c r="E510" s="7">
        <v>56788.935234314813</v>
      </c>
      <c r="F510" s="8">
        <v>3.6334363095647697E-4</v>
      </c>
      <c r="G510" s="7">
        <v>19111.519770803239</v>
      </c>
      <c r="H510" s="8">
        <v>1.222782036318968E-4</v>
      </c>
      <c r="I510" s="8">
        <v>3.3186977205980247E-4</v>
      </c>
      <c r="J510" s="9">
        <f t="shared" si="7"/>
        <v>3.1473858896674501E-5</v>
      </c>
      <c r="K510" s="19">
        <v>8.5000000000000006E-2</v>
      </c>
      <c r="L510" s="19">
        <v>3.7000000000000002E-3</v>
      </c>
      <c r="M510" s="19">
        <v>8.8700000000000001E-2</v>
      </c>
      <c r="N510" s="7">
        <v>2794.0135021800029</v>
      </c>
      <c r="O510" s="10">
        <v>1.7876493134354033E-5</v>
      </c>
      <c r="P510" s="47">
        <v>16317.506268623236</v>
      </c>
      <c r="Q510" s="48">
        <v>1.0440171049754275E-4</v>
      </c>
      <c r="R510" s="7">
        <v>658582.51</v>
      </c>
      <c r="S510" s="7">
        <v>177659.5</v>
      </c>
      <c r="T510" s="7">
        <v>0</v>
      </c>
      <c r="U510" s="7"/>
      <c r="V510" s="7">
        <v>56638.14</v>
      </c>
      <c r="W510" s="7">
        <v>3094.07</v>
      </c>
      <c r="X510" s="7">
        <v>56788.935234314813</v>
      </c>
      <c r="Y510" s="7">
        <v>2794.0135021800029</v>
      </c>
      <c r="Z510" s="7">
        <v>16317.506268623236</v>
      </c>
      <c r="AA510" s="7"/>
      <c r="AB510" s="7"/>
      <c r="AC510" s="7"/>
      <c r="AD510" s="7"/>
      <c r="AE510" s="7"/>
      <c r="AF510" s="7"/>
      <c r="AG510" s="7"/>
      <c r="AH510" s="7"/>
      <c r="AI510" s="7"/>
    </row>
    <row r="511" spans="1:35" x14ac:dyDescent="0.25">
      <c r="A511" s="4">
        <v>6870</v>
      </c>
      <c r="B511" s="4" t="s">
        <v>1011</v>
      </c>
      <c r="C511" s="4" t="s">
        <v>568</v>
      </c>
      <c r="D511" s="6" t="s">
        <v>1012</v>
      </c>
      <c r="E511" s="7">
        <v>22830.332819794759</v>
      </c>
      <c r="F511" s="8">
        <v>1.4607169492546901E-4</v>
      </c>
      <c r="G511" s="7">
        <v>7781.3232048699438</v>
      </c>
      <c r="H511" s="8">
        <v>4.9786005235663195E-5</v>
      </c>
      <c r="I511" s="8">
        <v>1.5080151690461538E-4</v>
      </c>
      <c r="J511" s="9">
        <f t="shared" si="7"/>
        <v>-4.7298219791463709E-6</v>
      </c>
      <c r="K511" s="19">
        <v>8.5000000000000006E-2</v>
      </c>
      <c r="L511" s="19">
        <v>3.7000000000000002E-3</v>
      </c>
      <c r="M511" s="19">
        <v>8.8700000000000001E-2</v>
      </c>
      <c r="N511" s="7">
        <v>1221.3463825425654</v>
      </c>
      <c r="O511" s="10">
        <v>7.81434671133658E-6</v>
      </c>
      <c r="P511" s="47">
        <v>6559.9768223273786</v>
      </c>
      <c r="Q511" s="48">
        <v>4.1971658524326617E-5</v>
      </c>
      <c r="R511" s="7">
        <v>264763.63</v>
      </c>
      <c r="S511" s="7">
        <v>100763.92</v>
      </c>
      <c r="T511" s="7">
        <v>0</v>
      </c>
      <c r="U511" s="7"/>
      <c r="V511" s="7">
        <v>22769.71</v>
      </c>
      <c r="W511" s="7">
        <v>1352.51</v>
      </c>
      <c r="X511" s="7">
        <v>22830.332819794759</v>
      </c>
      <c r="Y511" s="7">
        <v>1221.3463825425654</v>
      </c>
      <c r="Z511" s="7">
        <v>6559.9768223273786</v>
      </c>
      <c r="AA511" s="7"/>
      <c r="AB511" s="7"/>
      <c r="AC511" s="7"/>
      <c r="AD511" s="7"/>
      <c r="AE511" s="7"/>
      <c r="AF511" s="7"/>
      <c r="AG511" s="7"/>
      <c r="AH511" s="7"/>
      <c r="AI511" s="7"/>
    </row>
    <row r="512" spans="1:35" x14ac:dyDescent="0.25">
      <c r="A512" s="4">
        <v>6384</v>
      </c>
      <c r="B512" s="4" t="s">
        <v>1013</v>
      </c>
      <c r="C512" s="4" t="s">
        <v>568</v>
      </c>
      <c r="D512" s="6" t="s">
        <v>1014</v>
      </c>
      <c r="E512" s="7">
        <v>5571.875351342861</v>
      </c>
      <c r="F512" s="8">
        <v>3.5649645710745774E-5</v>
      </c>
      <c r="G512" s="7">
        <v>1816.9039990924161</v>
      </c>
      <c r="H512" s="8">
        <v>1.1624808484359095E-5</v>
      </c>
      <c r="I512" s="8">
        <v>4.0417492706926375E-5</v>
      </c>
      <c r="J512" s="9">
        <f t="shared" si="7"/>
        <v>-4.7678469961806003E-6</v>
      </c>
      <c r="K512" s="19">
        <v>8.5000000000000006E-2</v>
      </c>
      <c r="L512" s="19">
        <v>3.7000000000000002E-3</v>
      </c>
      <c r="M512" s="19">
        <v>8.8700000000000001E-2</v>
      </c>
      <c r="N512" s="7">
        <v>215.90354718419974</v>
      </c>
      <c r="O512" s="10">
        <v>1.3813813984469343E-6</v>
      </c>
      <c r="P512" s="47">
        <v>1601.0004519082163</v>
      </c>
      <c r="Q512" s="48">
        <v>1.024342708591216E-5</v>
      </c>
      <c r="R512" s="7">
        <v>64617.1</v>
      </c>
      <c r="S512" s="7">
        <v>0</v>
      </c>
      <c r="T512" s="7">
        <v>0</v>
      </c>
      <c r="U512" s="7"/>
      <c r="V512" s="7">
        <v>5557.08</v>
      </c>
      <c r="W512" s="7">
        <v>239.09</v>
      </c>
      <c r="X512" s="7">
        <v>5571.875351342861</v>
      </c>
      <c r="Y512" s="7">
        <v>215.90354718419974</v>
      </c>
      <c r="Z512" s="7">
        <v>1601.0004519082163</v>
      </c>
      <c r="AA512" s="7"/>
      <c r="AB512" s="7"/>
      <c r="AC512" s="7"/>
      <c r="AD512" s="7"/>
      <c r="AE512" s="7"/>
      <c r="AF512" s="7"/>
      <c r="AG512" s="7"/>
      <c r="AH512" s="7"/>
      <c r="AI512" s="7"/>
    </row>
    <row r="513" spans="1:35" x14ac:dyDescent="0.25">
      <c r="A513" s="4">
        <v>6869</v>
      </c>
      <c r="B513" s="4" t="s">
        <v>1015</v>
      </c>
      <c r="C513" s="4" t="s">
        <v>568</v>
      </c>
      <c r="D513" s="6" t="s">
        <v>1016</v>
      </c>
      <c r="E513" s="7">
        <v>30135.56085161621</v>
      </c>
      <c r="F513" s="8">
        <v>1.9281157597967783E-4</v>
      </c>
      <c r="G513" s="7">
        <v>9883.8549411819313</v>
      </c>
      <c r="H513" s="8">
        <v>6.3238300337178148E-5</v>
      </c>
      <c r="I513" s="8">
        <v>1.7199501819287343E-4</v>
      </c>
      <c r="J513" s="9">
        <f t="shared" si="7"/>
        <v>2.0816557786804401E-5</v>
      </c>
      <c r="K513" s="19">
        <v>8.5000000000000006E-2</v>
      </c>
      <c r="L513" s="19">
        <v>3.7000000000000002E-3</v>
      </c>
      <c r="M513" s="19">
        <v>8.8700000000000001E-2</v>
      </c>
      <c r="N513" s="7">
        <v>1224.8230175195997</v>
      </c>
      <c r="O513" s="10">
        <v>7.8365907131100568E-6</v>
      </c>
      <c r="P513" s="47">
        <v>8659.0319236623309</v>
      </c>
      <c r="Q513" s="48">
        <v>5.5401709624068092E-5</v>
      </c>
      <c r="R513" s="7">
        <v>347998.54</v>
      </c>
      <c r="S513" s="7">
        <v>17101.59</v>
      </c>
      <c r="T513" s="7">
        <v>0</v>
      </c>
      <c r="U513" s="7"/>
      <c r="V513" s="7">
        <v>30055.539999999997</v>
      </c>
      <c r="W513" s="7">
        <v>1356.36</v>
      </c>
      <c r="X513" s="7">
        <v>30135.56085161621</v>
      </c>
      <c r="Y513" s="7">
        <v>1224.8230175195997</v>
      </c>
      <c r="Z513" s="7">
        <v>8659.0319236623309</v>
      </c>
      <c r="AA513" s="7"/>
      <c r="AB513" s="7"/>
      <c r="AC513" s="7"/>
      <c r="AD513" s="7"/>
      <c r="AE513" s="7"/>
      <c r="AF513" s="7"/>
      <c r="AG513" s="7"/>
      <c r="AH513" s="7"/>
      <c r="AI513" s="7"/>
    </row>
    <row r="514" spans="1:35" x14ac:dyDescent="0.25">
      <c r="A514" s="4">
        <v>6969</v>
      </c>
      <c r="B514" s="4" t="s">
        <v>1017</v>
      </c>
      <c r="C514" s="4" t="s">
        <v>568</v>
      </c>
      <c r="D514" s="6" t="s">
        <v>1018</v>
      </c>
      <c r="E514" s="7">
        <v>15137.545677873299</v>
      </c>
      <c r="F514" s="8">
        <v>9.6852155929216032E-5</v>
      </c>
      <c r="G514" s="7">
        <v>4936.0929274271093</v>
      </c>
      <c r="H514" s="8">
        <v>3.1581819937103302E-5</v>
      </c>
      <c r="I514" s="8">
        <v>9.7344009736644117E-5</v>
      </c>
      <c r="J514" s="9">
        <f t="shared" si="7"/>
        <v>-4.9185380742808467E-7</v>
      </c>
      <c r="K514" s="19">
        <v>8.5000000000000006E-2</v>
      </c>
      <c r="L514" s="19">
        <v>3.7000000000000002E-3</v>
      </c>
      <c r="M514" s="19">
        <v>8.8700000000000001E-2</v>
      </c>
      <c r="N514" s="7">
        <v>586.5308961775122</v>
      </c>
      <c r="O514" s="10">
        <v>3.7527075407555842E-6</v>
      </c>
      <c r="P514" s="47">
        <v>4349.5620312495967</v>
      </c>
      <c r="Q514" s="48">
        <v>2.7829112396347713E-5</v>
      </c>
      <c r="R514" s="7">
        <v>175109.79</v>
      </c>
      <c r="S514" s="7">
        <v>0</v>
      </c>
      <c r="T514" s="7">
        <v>0</v>
      </c>
      <c r="U514" s="7"/>
      <c r="V514" s="7">
        <v>15097.35</v>
      </c>
      <c r="W514" s="7">
        <v>649.52</v>
      </c>
      <c r="X514" s="7">
        <v>15137.545677873299</v>
      </c>
      <c r="Y514" s="7">
        <v>586.5308961775122</v>
      </c>
      <c r="Z514" s="7">
        <v>4349.5620312495967</v>
      </c>
      <c r="AA514" s="7"/>
      <c r="AB514" s="7"/>
      <c r="AC514" s="7"/>
      <c r="AD514" s="7"/>
      <c r="AE514" s="7"/>
      <c r="AF514" s="7"/>
      <c r="AG514" s="7"/>
      <c r="AH514" s="7"/>
      <c r="AI514" s="7"/>
    </row>
    <row r="515" spans="1:35" x14ac:dyDescent="0.25">
      <c r="A515" s="4">
        <v>6989</v>
      </c>
      <c r="B515" s="4" t="s">
        <v>1019</v>
      </c>
      <c r="C515" s="4" t="s">
        <v>568</v>
      </c>
      <c r="D515" s="6" t="s">
        <v>1020</v>
      </c>
      <c r="E515" s="7">
        <v>12343.185637767438</v>
      </c>
      <c r="F515" s="8">
        <v>7.8973445596252338E-5</v>
      </c>
      <c r="G515" s="7">
        <v>4237.3001279684195</v>
      </c>
      <c r="H515" s="8">
        <v>2.7110844878424248E-5</v>
      </c>
      <c r="I515" s="8">
        <v>5.4423089882796698E-5</v>
      </c>
      <c r="J515" s="9">
        <f t="shared" si="7"/>
        <v>2.455035571345564E-5</v>
      </c>
      <c r="K515" s="19">
        <v>8.5000000000000006E-2</v>
      </c>
      <c r="L515" s="19">
        <v>3.7000000000000002E-3</v>
      </c>
      <c r="M515" s="19">
        <v>8.8700000000000001E-2</v>
      </c>
      <c r="N515" s="7">
        <v>690.65837129487431</v>
      </c>
      <c r="O515" s="10">
        <v>4.4189298380282276E-6</v>
      </c>
      <c r="P515" s="47">
        <v>3546.6417566735454</v>
      </c>
      <c r="Q515" s="48">
        <v>2.2691915040396021E-5</v>
      </c>
      <c r="R515" s="7">
        <v>143143.89000000001</v>
      </c>
      <c r="S515" s="7">
        <v>63567.12</v>
      </c>
      <c r="T515" s="7">
        <v>0</v>
      </c>
      <c r="U515" s="7"/>
      <c r="V515" s="7">
        <v>12310.41</v>
      </c>
      <c r="W515" s="7">
        <v>764.83</v>
      </c>
      <c r="X515" s="7">
        <v>12343.185637767438</v>
      </c>
      <c r="Y515" s="7">
        <v>690.65837129487431</v>
      </c>
      <c r="Z515" s="7">
        <v>3546.6417566735454</v>
      </c>
      <c r="AA515" s="7"/>
      <c r="AB515" s="7"/>
      <c r="AC515" s="7"/>
      <c r="AD515" s="7"/>
      <c r="AE515" s="7"/>
      <c r="AF515" s="7"/>
      <c r="AG515" s="7"/>
      <c r="AH515" s="7"/>
      <c r="AI515" s="7"/>
    </row>
    <row r="516" spans="1:35" x14ac:dyDescent="0.25">
      <c r="A516" s="4">
        <v>6378</v>
      </c>
      <c r="B516" s="4" t="s">
        <v>1021</v>
      </c>
      <c r="C516" s="4" t="s">
        <v>568</v>
      </c>
      <c r="D516" s="6" t="s">
        <v>1022</v>
      </c>
      <c r="E516" s="7">
        <v>28621.650871151822</v>
      </c>
      <c r="F516" s="8">
        <v>1.831253660344912E-4</v>
      </c>
      <c r="G516" s="7">
        <v>9333.0505318901105</v>
      </c>
      <c r="H516" s="8">
        <v>5.9714175907072658E-5</v>
      </c>
      <c r="I516" s="8">
        <v>1.7283078496709757E-4</v>
      </c>
      <c r="J516" s="9">
        <f t="shared" si="7"/>
        <v>1.029458106739363E-5</v>
      </c>
      <c r="K516" s="19">
        <v>8.5000000000000006E-2</v>
      </c>
      <c r="L516" s="19">
        <v>3.7000000000000002E-3</v>
      </c>
      <c r="M516" s="19">
        <v>8.8700000000000001E-2</v>
      </c>
      <c r="N516" s="7">
        <v>1109.019467011834</v>
      </c>
      <c r="O516" s="10">
        <v>7.0956632358553223E-6</v>
      </c>
      <c r="P516" s="47">
        <v>8224.0310648782761</v>
      </c>
      <c r="Q516" s="48">
        <v>5.2618512671217331E-5</v>
      </c>
      <c r="R516" s="7">
        <v>331926.78000000003</v>
      </c>
      <c r="S516" s="7">
        <v>0</v>
      </c>
      <c r="T516" s="7">
        <v>0</v>
      </c>
      <c r="U516" s="7"/>
      <c r="V516" s="7">
        <v>28545.65</v>
      </c>
      <c r="W516" s="7">
        <v>1228.1199999999999</v>
      </c>
      <c r="X516" s="7">
        <v>28621.650871151822</v>
      </c>
      <c r="Y516" s="7">
        <v>1109.019467011834</v>
      </c>
      <c r="Z516" s="7">
        <v>8224.0310648782761</v>
      </c>
      <c r="AA516" s="7"/>
      <c r="AB516" s="7"/>
      <c r="AC516" s="7"/>
      <c r="AD516" s="7"/>
      <c r="AE516" s="7"/>
      <c r="AF516" s="7"/>
      <c r="AG516" s="7"/>
      <c r="AH516" s="7"/>
      <c r="AI516" s="7"/>
    </row>
    <row r="517" spans="1:35" x14ac:dyDescent="0.25">
      <c r="A517" s="4">
        <v>6967</v>
      </c>
      <c r="B517" s="4" t="s">
        <v>1023</v>
      </c>
      <c r="C517" s="4" t="s">
        <v>568</v>
      </c>
      <c r="D517" s="6" t="s">
        <v>1024</v>
      </c>
      <c r="E517" s="7">
        <v>141764.40595049987</v>
      </c>
      <c r="F517" s="8">
        <v>9.0702869821229E-4</v>
      </c>
      <c r="G517" s="7">
        <v>46226.71424492223</v>
      </c>
      <c r="H517" s="8">
        <v>2.957650488010632E-4</v>
      </c>
      <c r="I517" s="8">
        <v>9.2924270789078878E-4</v>
      </c>
      <c r="J517" s="9">
        <f t="shared" si="7"/>
        <v>-2.221400967849878E-5</v>
      </c>
      <c r="K517" s="19">
        <v>8.5000000000000006E-2</v>
      </c>
      <c r="L517" s="19">
        <v>3.7000000000000002E-3</v>
      </c>
      <c r="M517" s="19">
        <v>8.8700000000000001E-2</v>
      </c>
      <c r="N517" s="7">
        <v>5492.6949642235058</v>
      </c>
      <c r="O517" s="10">
        <v>3.5143038407090929E-5</v>
      </c>
      <c r="P517" s="47">
        <v>40734.019280698725</v>
      </c>
      <c r="Q517" s="48">
        <v>2.6062201039397226E-4</v>
      </c>
      <c r="R517" s="7">
        <v>1643980.4700000002</v>
      </c>
      <c r="S517" s="7">
        <v>0</v>
      </c>
      <c r="T517" s="7">
        <v>0</v>
      </c>
      <c r="U517" s="7"/>
      <c r="V517" s="7">
        <v>141387.96999999997</v>
      </c>
      <c r="W517" s="7">
        <v>6082.5700000000006</v>
      </c>
      <c r="X517" s="7">
        <v>141764.40595049987</v>
      </c>
      <c r="Y517" s="7">
        <v>5492.6949642235058</v>
      </c>
      <c r="Z517" s="7">
        <v>40734.019280698725</v>
      </c>
      <c r="AA517" s="7"/>
      <c r="AB517" s="7"/>
      <c r="AC517" s="7"/>
      <c r="AD517" s="7"/>
      <c r="AE517" s="7"/>
      <c r="AF517" s="7"/>
      <c r="AG517" s="7"/>
      <c r="AH517" s="7"/>
      <c r="AI517" s="7"/>
    </row>
    <row r="518" spans="1:35" x14ac:dyDescent="0.25">
      <c r="A518" s="4">
        <v>6392</v>
      </c>
      <c r="B518" s="4" t="s">
        <v>1025</v>
      </c>
      <c r="C518" s="4" t="s">
        <v>568</v>
      </c>
      <c r="D518" s="6" t="s">
        <v>1026</v>
      </c>
      <c r="E518" s="7">
        <v>16592.860065772446</v>
      </c>
      <c r="F518" s="8">
        <v>1.0616346299459243E-4</v>
      </c>
      <c r="G518" s="7">
        <v>5430.381922893047</v>
      </c>
      <c r="H518" s="8">
        <v>3.4744350764867467E-5</v>
      </c>
      <c r="I518" s="8">
        <v>8.2502903998266398E-5</v>
      </c>
      <c r="J518" s="9">
        <f t="shared" si="7"/>
        <v>2.3660558996326035E-5</v>
      </c>
      <c r="K518" s="19">
        <v>8.5000000000000006E-2</v>
      </c>
      <c r="L518" s="19">
        <v>3.7000000000000002E-3</v>
      </c>
      <c r="M518" s="19">
        <v>8.8700000000000001E-2</v>
      </c>
      <c r="N518" s="7">
        <v>662.65565684348746</v>
      </c>
      <c r="O518" s="10">
        <v>4.2397645146527628E-6</v>
      </c>
      <c r="P518" s="47">
        <v>4767.7262660495599</v>
      </c>
      <c r="Q518" s="48">
        <v>3.0504586250214706E-5</v>
      </c>
      <c r="R518" s="7">
        <v>185825.94</v>
      </c>
      <c r="S518" s="7">
        <v>5988.85</v>
      </c>
      <c r="T518" s="7">
        <v>0</v>
      </c>
      <c r="U518" s="7"/>
      <c r="V518" s="7">
        <v>16548.8</v>
      </c>
      <c r="W518" s="7">
        <v>733.81999999999994</v>
      </c>
      <c r="X518" s="7">
        <v>16592.860065772446</v>
      </c>
      <c r="Y518" s="7">
        <v>662.65565684348746</v>
      </c>
      <c r="Z518" s="7">
        <v>4767.7262660495599</v>
      </c>
      <c r="AA518" s="7"/>
      <c r="AB518" s="7"/>
      <c r="AC518" s="7"/>
      <c r="AD518" s="7"/>
      <c r="AE518" s="7"/>
      <c r="AF518" s="7"/>
      <c r="AG518" s="7"/>
      <c r="AH518" s="7"/>
      <c r="AI518" s="7"/>
    </row>
    <row r="519" spans="1:35" x14ac:dyDescent="0.25">
      <c r="A519" s="4">
        <v>6880</v>
      </c>
      <c r="B519" s="4" t="s">
        <v>1027</v>
      </c>
      <c r="C519" s="4" t="s">
        <v>568</v>
      </c>
      <c r="D519" s="6" t="s">
        <v>1028</v>
      </c>
      <c r="E519" s="7">
        <v>18881.457121590807</v>
      </c>
      <c r="F519" s="8">
        <v>1.2080623029822878E-4</v>
      </c>
      <c r="G519" s="7">
        <v>6156.9691640189149</v>
      </c>
      <c r="H519" s="8">
        <v>3.9393158588223154E-5</v>
      </c>
      <c r="I519" s="8">
        <v>1.1487813457497414E-4</v>
      </c>
      <c r="J519" s="9">
        <f t="shared" si="7"/>
        <v>5.9280957232546417E-6</v>
      </c>
      <c r="K519" s="19">
        <v>8.5000000000000006E-2</v>
      </c>
      <c r="L519" s="19">
        <v>3.7000000000000002E-3</v>
      </c>
      <c r="M519" s="19">
        <v>8.8700000000000001E-2</v>
      </c>
      <c r="N519" s="7">
        <v>731.64654314100255</v>
      </c>
      <c r="O519" s="10">
        <v>4.6811779524433267E-6</v>
      </c>
      <c r="P519" s="47">
        <v>5425.3226208779124</v>
      </c>
      <c r="Q519" s="48">
        <v>3.4711980635779828E-5</v>
      </c>
      <c r="R519" s="7">
        <v>218969.55</v>
      </c>
      <c r="S519" s="7">
        <v>0</v>
      </c>
      <c r="T519" s="7">
        <v>0</v>
      </c>
      <c r="U519" s="7"/>
      <c r="V519" s="7">
        <v>18831.32</v>
      </c>
      <c r="W519" s="7">
        <v>810.22</v>
      </c>
      <c r="X519" s="7">
        <v>18881.457121590807</v>
      </c>
      <c r="Y519" s="7">
        <v>731.64654314100255</v>
      </c>
      <c r="Z519" s="7">
        <v>5425.3226208779124</v>
      </c>
      <c r="AA519" s="7"/>
      <c r="AB519" s="7"/>
      <c r="AC519" s="7"/>
      <c r="AD519" s="7"/>
      <c r="AE519" s="7"/>
      <c r="AF519" s="7"/>
      <c r="AG519" s="7"/>
      <c r="AH519" s="7"/>
      <c r="AI519" s="7"/>
    </row>
    <row r="520" spans="1:35" x14ac:dyDescent="0.25">
      <c r="A520" s="4">
        <v>6871</v>
      </c>
      <c r="B520" s="4" t="s">
        <v>1029</v>
      </c>
      <c r="C520" s="4" t="s">
        <v>568</v>
      </c>
      <c r="D520" s="6" t="s">
        <v>1030</v>
      </c>
      <c r="E520" s="7">
        <v>461019.17322959017</v>
      </c>
      <c r="F520" s="8">
        <v>2.9496658046262348E-3</v>
      </c>
      <c r="G520" s="7">
        <v>150437.85770307359</v>
      </c>
      <c r="H520" s="8">
        <v>9.6252266793901394E-4</v>
      </c>
      <c r="I520" s="8">
        <v>2.7638139100775332E-3</v>
      </c>
      <c r="J520" s="9">
        <f t="shared" si="7"/>
        <v>1.858518945487015E-4</v>
      </c>
      <c r="K520" s="19">
        <v>8.5000000000000006E-2</v>
      </c>
      <c r="L520" s="19">
        <v>3.7000000000000002E-3</v>
      </c>
      <c r="M520" s="19">
        <v>8.8700000000000001E-2</v>
      </c>
      <c r="N520" s="7">
        <v>17970.446259448814</v>
      </c>
      <c r="O520" s="10">
        <v>1.1497745409163689E-4</v>
      </c>
      <c r="P520" s="47">
        <v>132467.41144362476</v>
      </c>
      <c r="Q520" s="48">
        <v>8.4754521384737688E-4</v>
      </c>
      <c r="R520" s="7">
        <v>5346457.9799999995</v>
      </c>
      <c r="S520" s="7">
        <v>31890.400000000001</v>
      </c>
      <c r="T520" s="7">
        <v>0</v>
      </c>
      <c r="U520" s="7"/>
      <c r="V520" s="7">
        <v>459795</v>
      </c>
      <c r="W520" s="7">
        <v>19900.34</v>
      </c>
      <c r="X520" s="7">
        <v>461019.17322959017</v>
      </c>
      <c r="Y520" s="7">
        <v>17970.446259448814</v>
      </c>
      <c r="Z520" s="7">
        <v>132467.41144362476</v>
      </c>
      <c r="AA520" s="7"/>
      <c r="AB520" s="7"/>
      <c r="AC520" s="7"/>
      <c r="AD520" s="7"/>
      <c r="AE520" s="7"/>
      <c r="AF520" s="7"/>
      <c r="AG520" s="7"/>
      <c r="AH520" s="7"/>
      <c r="AI520" s="7"/>
    </row>
    <row r="521" spans="1:35" x14ac:dyDescent="0.25">
      <c r="A521" s="4">
        <v>6873</v>
      </c>
      <c r="B521" s="4" t="s">
        <v>1031</v>
      </c>
      <c r="C521" s="4" t="s">
        <v>568</v>
      </c>
      <c r="D521" s="6" t="s">
        <v>1032</v>
      </c>
      <c r="E521" s="7">
        <v>45627.788338422259</v>
      </c>
      <c r="F521" s="8">
        <v>2.9193303623305673E-4</v>
      </c>
      <c r="G521" s="7">
        <v>15070.191131235155</v>
      </c>
      <c r="H521" s="8">
        <v>9.6421212023753566E-5</v>
      </c>
      <c r="I521" s="8">
        <v>2.8500808953768733E-4</v>
      </c>
      <c r="J521" s="9">
        <f t="shared" si="7"/>
        <v>6.9249466953693987E-6</v>
      </c>
      <c r="K521" s="19">
        <v>8.5000000000000006E-2</v>
      </c>
      <c r="L521" s="19">
        <v>3.7000000000000002E-3</v>
      </c>
      <c r="M521" s="19">
        <v>8.8700000000000001E-2</v>
      </c>
      <c r="N521" s="7">
        <v>1959.6843192367692</v>
      </c>
      <c r="O521" s="10">
        <v>1.2538337145115353E-5</v>
      </c>
      <c r="P521" s="47">
        <v>13110.506811998386</v>
      </c>
      <c r="Q521" s="48">
        <v>8.3882874878638211E-5</v>
      </c>
      <c r="R521" s="7">
        <v>528900.51</v>
      </c>
      <c r="S521" s="7">
        <v>57380.35</v>
      </c>
      <c r="T521" s="7">
        <v>0</v>
      </c>
      <c r="U521" s="7"/>
      <c r="V521" s="7">
        <v>45506.63</v>
      </c>
      <c r="W521" s="7">
        <v>2170.14</v>
      </c>
      <c r="X521" s="7">
        <v>45627.788338422259</v>
      </c>
      <c r="Y521" s="7">
        <v>1959.6843192367692</v>
      </c>
      <c r="Z521" s="7">
        <v>13110.506811998386</v>
      </c>
      <c r="AA521" s="7"/>
      <c r="AB521" s="7"/>
      <c r="AC521" s="7"/>
      <c r="AD521" s="7"/>
      <c r="AE521" s="7"/>
      <c r="AF521" s="7"/>
      <c r="AG521" s="7"/>
      <c r="AH521" s="7"/>
      <c r="AI521" s="7"/>
    </row>
    <row r="522" spans="1:35" x14ac:dyDescent="0.25">
      <c r="A522" s="4">
        <v>6875</v>
      </c>
      <c r="B522" s="4" t="s">
        <v>1033</v>
      </c>
      <c r="C522" s="4" t="s">
        <v>568</v>
      </c>
      <c r="D522" s="6" t="s">
        <v>1034</v>
      </c>
      <c r="E522" s="7">
        <v>13802.209876667466</v>
      </c>
      <c r="F522" s="8">
        <v>8.830848881247232E-5</v>
      </c>
      <c r="G522" s="7">
        <v>4500.6055154013284</v>
      </c>
      <c r="H522" s="8">
        <v>2.8795509947870133E-5</v>
      </c>
      <c r="I522" s="8">
        <v>8.6989203471119541E-5</v>
      </c>
      <c r="J522" s="9">
        <f t="shared" si="7"/>
        <v>1.3192853413527785E-6</v>
      </c>
      <c r="K522" s="19">
        <v>8.5000000000000006E-2</v>
      </c>
      <c r="L522" s="19">
        <v>3.7000000000000002E-3</v>
      </c>
      <c r="M522" s="19">
        <v>8.8700000000000001E-2</v>
      </c>
      <c r="N522" s="7">
        <v>534.73355013005857</v>
      </c>
      <c r="O522" s="10">
        <v>3.4213008026447635E-6</v>
      </c>
      <c r="P522" s="47">
        <v>3965.8719652712693</v>
      </c>
      <c r="Q522" s="48">
        <v>2.5374209145225367E-5</v>
      </c>
      <c r="R522" s="7">
        <v>160064.25</v>
      </c>
      <c r="S522" s="7">
        <v>0</v>
      </c>
      <c r="T522" s="7">
        <v>0</v>
      </c>
      <c r="U522" s="7"/>
      <c r="V522" s="7">
        <v>13765.56</v>
      </c>
      <c r="W522" s="7">
        <v>592.16</v>
      </c>
      <c r="X522" s="7">
        <v>13802.209876667466</v>
      </c>
      <c r="Y522" s="7">
        <v>534.73355013005857</v>
      </c>
      <c r="Z522" s="7">
        <v>3965.8719652712693</v>
      </c>
      <c r="AA522" s="7"/>
      <c r="AB522" s="7"/>
      <c r="AC522" s="7"/>
      <c r="AD522" s="7"/>
      <c r="AE522" s="7"/>
      <c r="AF522" s="7"/>
      <c r="AG522" s="7"/>
      <c r="AH522" s="7"/>
      <c r="AI522" s="7"/>
    </row>
    <row r="523" spans="1:35" x14ac:dyDescent="0.25">
      <c r="A523" s="4">
        <v>6876</v>
      </c>
      <c r="B523" s="4" t="s">
        <v>1035</v>
      </c>
      <c r="C523" s="4" t="s">
        <v>568</v>
      </c>
      <c r="D523" s="6" t="s">
        <v>1036</v>
      </c>
      <c r="E523" s="7">
        <v>90086.732972583573</v>
      </c>
      <c r="F523" s="8">
        <v>5.7638764530817358E-4</v>
      </c>
      <c r="G523" s="7">
        <v>29993.868009756552</v>
      </c>
      <c r="H523" s="8">
        <v>1.9190500515862957E-4</v>
      </c>
      <c r="I523" s="8">
        <v>5.7335517933773238E-4</v>
      </c>
      <c r="J523" s="9">
        <f t="shared" si="7"/>
        <v>3.0324659704411951E-6</v>
      </c>
      <c r="K523" s="19">
        <v>8.5000000000000006E-2</v>
      </c>
      <c r="L523" s="19">
        <v>3.7000000000000002E-3</v>
      </c>
      <c r="M523" s="19">
        <v>8.8700000000000001E-2</v>
      </c>
      <c r="N523" s="7">
        <v>4108.7052763007632</v>
      </c>
      <c r="O523" s="10">
        <v>2.6288076849151483E-5</v>
      </c>
      <c r="P523" s="47">
        <v>25885.162733455789</v>
      </c>
      <c r="Q523" s="48">
        <v>1.6561692830947808E-4</v>
      </c>
      <c r="R523" s="7">
        <v>983450.16</v>
      </c>
      <c r="S523" s="7">
        <v>184985.09</v>
      </c>
      <c r="T523" s="7">
        <v>0</v>
      </c>
      <c r="U523" s="7"/>
      <c r="V523" s="7">
        <v>89847.51999999999</v>
      </c>
      <c r="W523" s="7">
        <v>4549.95</v>
      </c>
      <c r="X523" s="7">
        <v>90086.732972583573</v>
      </c>
      <c r="Y523" s="7">
        <v>4108.7052763007632</v>
      </c>
      <c r="Z523" s="7">
        <v>25885.162733455789</v>
      </c>
      <c r="AA523" s="7"/>
      <c r="AB523" s="7"/>
      <c r="AC523" s="7"/>
      <c r="AD523" s="7"/>
      <c r="AE523" s="7"/>
      <c r="AF523" s="7"/>
      <c r="AG523" s="7"/>
      <c r="AH523" s="7"/>
      <c r="AI523" s="7"/>
    </row>
    <row r="524" spans="1:35" x14ac:dyDescent="0.25">
      <c r="A524" s="4">
        <v>6878</v>
      </c>
      <c r="B524" s="4" t="s">
        <v>1037</v>
      </c>
      <c r="C524" s="4" t="s">
        <v>568</v>
      </c>
      <c r="D524" s="6" t="s">
        <v>1038</v>
      </c>
      <c r="E524" s="7">
        <v>12671.447291599334</v>
      </c>
      <c r="F524" s="8">
        <v>8.1073710035353661E-5</v>
      </c>
      <c r="G524" s="7">
        <v>4184.600499473343</v>
      </c>
      <c r="H524" s="8">
        <v>2.6773665209736107E-5</v>
      </c>
      <c r="I524" s="8">
        <v>6.9801275992035979E-5</v>
      </c>
      <c r="J524" s="9">
        <f t="shared" ref="J524:J573" si="8">F524-I524</f>
        <v>1.1272434043317682E-5</v>
      </c>
      <c r="K524" s="19">
        <v>8.5000000000000006E-2</v>
      </c>
      <c r="L524" s="19">
        <v>3.7000000000000002E-3</v>
      </c>
      <c r="M524" s="19">
        <v>8.8700000000000001E-2</v>
      </c>
      <c r="N524" s="7">
        <v>543.63734775955459</v>
      </c>
      <c r="O524" s="10">
        <v>3.4782685578360588E-6</v>
      </c>
      <c r="P524" s="47">
        <v>3640.9631517137882</v>
      </c>
      <c r="Q524" s="48">
        <v>2.3295396651900046E-5</v>
      </c>
      <c r="R524" s="7">
        <v>129738.41</v>
      </c>
      <c r="S524" s="7">
        <v>15758.33</v>
      </c>
      <c r="T524" s="7">
        <v>0</v>
      </c>
      <c r="U524" s="7"/>
      <c r="V524" s="7">
        <v>12637.800000000001</v>
      </c>
      <c r="W524" s="7">
        <v>602.02</v>
      </c>
      <c r="X524" s="7">
        <v>12671.447291599334</v>
      </c>
      <c r="Y524" s="7">
        <v>543.63734775955459</v>
      </c>
      <c r="Z524" s="7">
        <v>3640.9631517137882</v>
      </c>
      <c r="AA524" s="7"/>
      <c r="AB524" s="7"/>
      <c r="AC524" s="7"/>
      <c r="AD524" s="7"/>
      <c r="AE524" s="7"/>
      <c r="AF524" s="7"/>
      <c r="AG524" s="7"/>
      <c r="AH524" s="7"/>
      <c r="AI524" s="7"/>
    </row>
    <row r="525" spans="1:35" x14ac:dyDescent="0.25">
      <c r="A525" s="4">
        <v>6879</v>
      </c>
      <c r="B525" s="4" t="s">
        <v>1039</v>
      </c>
      <c r="C525" s="4" t="s">
        <v>568</v>
      </c>
      <c r="D525" s="6" t="s">
        <v>1040</v>
      </c>
      <c r="E525" s="7">
        <v>129730.91265831128</v>
      </c>
      <c r="F525" s="8">
        <v>8.3003670799740303E-4</v>
      </c>
      <c r="G525" s="7">
        <v>42552.405196775682</v>
      </c>
      <c r="H525" s="8">
        <v>2.7225630039256858E-4</v>
      </c>
      <c r="I525" s="8">
        <v>8.4399733724881034E-4</v>
      </c>
      <c r="J525" s="9">
        <f t="shared" si="8"/>
        <v>-1.3960629251407309E-5</v>
      </c>
      <c r="K525" s="19">
        <v>8.5000000000000006E-2</v>
      </c>
      <c r="L525" s="19">
        <v>3.7000000000000002E-3</v>
      </c>
      <c r="M525" s="19">
        <v>8.8700000000000001E-2</v>
      </c>
      <c r="N525" s="7">
        <v>5276.0419087195805</v>
      </c>
      <c r="O525" s="10">
        <v>3.3756861548521395E-5</v>
      </c>
      <c r="P525" s="47">
        <v>37276.363288056098</v>
      </c>
      <c r="Q525" s="48">
        <v>2.3849943884404716E-4</v>
      </c>
      <c r="R525" s="7">
        <v>1483175.1800000002</v>
      </c>
      <c r="S525" s="7">
        <v>74596.009999999995</v>
      </c>
      <c r="T525" s="7">
        <v>0</v>
      </c>
      <c r="U525" s="7"/>
      <c r="V525" s="7">
        <v>129386.43</v>
      </c>
      <c r="W525" s="7">
        <v>5842.6500000000005</v>
      </c>
      <c r="X525" s="7">
        <v>129730.91265831128</v>
      </c>
      <c r="Y525" s="7">
        <v>5276.0419087195805</v>
      </c>
      <c r="Z525" s="7">
        <v>37276.363288056098</v>
      </c>
      <c r="AA525" s="7"/>
      <c r="AB525" s="7"/>
      <c r="AC525" s="7"/>
      <c r="AD525" s="7"/>
      <c r="AE525" s="7"/>
      <c r="AF525" s="7"/>
      <c r="AG525" s="7"/>
      <c r="AH525" s="7"/>
      <c r="AI525" s="7"/>
    </row>
    <row r="526" spans="1:35" x14ac:dyDescent="0.25">
      <c r="A526" s="4">
        <v>9921</v>
      </c>
      <c r="B526" s="4">
        <v>0</v>
      </c>
      <c r="C526" s="4" t="s">
        <v>568</v>
      </c>
      <c r="D526" s="6" t="s">
        <v>1041</v>
      </c>
      <c r="E526" s="7">
        <v>5616.2531906128443</v>
      </c>
      <c r="F526" s="8">
        <v>3.5933581396242052E-5</v>
      </c>
      <c r="G526" s="7">
        <v>1831.3620622378448</v>
      </c>
      <c r="H526" s="8">
        <v>1.1717313215046206E-5</v>
      </c>
      <c r="I526" s="8">
        <v>3.7207727408807347E-5</v>
      </c>
      <c r="J526" s="9">
        <f t="shared" si="8"/>
        <v>-1.2741460125652944E-6</v>
      </c>
      <c r="K526" s="19">
        <v>8.5000000000000006E-2</v>
      </c>
      <c r="L526" s="19">
        <v>3.7000000000000002E-3</v>
      </c>
      <c r="M526" s="19">
        <v>8.8700000000000001E-2</v>
      </c>
      <c r="N526" s="7">
        <v>217.61025890019843</v>
      </c>
      <c r="O526" s="10">
        <v>1.3923011811357321E-6</v>
      </c>
      <c r="P526" s="47">
        <v>1613.7518033376464</v>
      </c>
      <c r="Q526" s="48">
        <v>1.0325012033910474E-5</v>
      </c>
      <c r="R526" s="7">
        <v>65131.89</v>
      </c>
      <c r="S526" s="7">
        <v>0</v>
      </c>
      <c r="T526" s="7">
        <v>0</v>
      </c>
      <c r="U526" s="7"/>
      <c r="V526" s="7">
        <v>5601.34</v>
      </c>
      <c r="W526" s="7">
        <v>240.98</v>
      </c>
      <c r="X526" s="7">
        <v>5616.2531906128443</v>
      </c>
      <c r="Y526" s="7">
        <v>217.61025890019843</v>
      </c>
      <c r="Z526" s="7">
        <v>1613.7518033376464</v>
      </c>
      <c r="AA526" s="7"/>
      <c r="AB526" s="7"/>
      <c r="AC526" s="7"/>
      <c r="AD526" s="7"/>
      <c r="AE526" s="7"/>
      <c r="AF526" s="7"/>
      <c r="AG526" s="7"/>
      <c r="AH526" s="7"/>
      <c r="AI526" s="7"/>
    </row>
    <row r="527" spans="1:35" x14ac:dyDescent="0.25">
      <c r="A527" s="4">
        <v>6400</v>
      </c>
      <c r="B527" s="4" t="s">
        <v>1042</v>
      </c>
      <c r="C527" s="4" t="s">
        <v>568</v>
      </c>
      <c r="D527" s="6" t="s">
        <v>1043</v>
      </c>
      <c r="E527" s="7">
        <v>35012.520950748338</v>
      </c>
      <c r="F527" s="8">
        <v>2.2401505572686961E-4</v>
      </c>
      <c r="G527" s="7">
        <v>11527.317553082519</v>
      </c>
      <c r="H527" s="8">
        <v>7.3753406321914967E-5</v>
      </c>
      <c r="I527" s="8">
        <v>1.9043746729783731E-4</v>
      </c>
      <c r="J527" s="9">
        <f t="shared" si="8"/>
        <v>3.35775884290323E-5</v>
      </c>
      <c r="K527" s="19">
        <v>8.5000000000000006E-2</v>
      </c>
      <c r="L527" s="19">
        <v>3.7000000000000002E-3</v>
      </c>
      <c r="M527" s="19">
        <v>8.8700000000000001E-2</v>
      </c>
      <c r="N527" s="7">
        <v>1466.9593558941503</v>
      </c>
      <c r="O527" s="10">
        <v>9.3858132158477743E-6</v>
      </c>
      <c r="P527" s="47">
        <v>10060.358197188369</v>
      </c>
      <c r="Q527" s="48">
        <v>6.4367593106067191E-5</v>
      </c>
      <c r="R527" s="7">
        <v>381390.51</v>
      </c>
      <c r="S527" s="7">
        <v>33012.910000000003</v>
      </c>
      <c r="T527" s="7">
        <v>0</v>
      </c>
      <c r="U527" s="7"/>
      <c r="V527" s="7">
        <v>34919.549999999996</v>
      </c>
      <c r="W527" s="7">
        <v>1624.5</v>
      </c>
      <c r="X527" s="7">
        <v>35012.520950748338</v>
      </c>
      <c r="Y527" s="7">
        <v>1466.9593558941503</v>
      </c>
      <c r="Z527" s="7">
        <v>10060.358197188369</v>
      </c>
      <c r="AA527" s="7"/>
      <c r="AB527" s="7"/>
      <c r="AC527" s="7"/>
      <c r="AD527" s="7"/>
      <c r="AE527" s="7"/>
      <c r="AF527" s="7"/>
      <c r="AG527" s="7"/>
      <c r="AH527" s="7"/>
      <c r="AI527" s="7"/>
    </row>
    <row r="528" spans="1:35" x14ac:dyDescent="0.25">
      <c r="A528" s="4">
        <v>9989</v>
      </c>
      <c r="B528" s="4">
        <v>0</v>
      </c>
      <c r="C528" s="4" t="s">
        <v>568</v>
      </c>
      <c r="D528" s="6" t="s">
        <v>1044</v>
      </c>
      <c r="E528" s="7">
        <v>691.71675905051086</v>
      </c>
      <c r="F528" s="8">
        <v>4.4257015524212892E-6</v>
      </c>
      <c r="G528" s="7">
        <v>225.52974054141637</v>
      </c>
      <c r="H528" s="8">
        <v>1.4429711435666274E-6</v>
      </c>
      <c r="I528" s="8">
        <v>4.1923254333214514E-6</v>
      </c>
      <c r="J528" s="9">
        <f t="shared" si="8"/>
        <v>2.333761190998377E-7</v>
      </c>
      <c r="K528" s="19">
        <v>8.5000000000000006E-2</v>
      </c>
      <c r="L528" s="19">
        <v>3.7000000000000002E-3</v>
      </c>
      <c r="M528" s="19">
        <v>8.8700000000000001E-2</v>
      </c>
      <c r="N528" s="7">
        <v>26.77460443352512</v>
      </c>
      <c r="O528" s="10">
        <v>1.71307701969767E-7</v>
      </c>
      <c r="P528" s="47">
        <v>198.75513610789125</v>
      </c>
      <c r="Q528" s="48">
        <v>1.2716634415968604E-6</v>
      </c>
      <c r="R528" s="7">
        <v>8022.12</v>
      </c>
      <c r="S528" s="7">
        <v>0</v>
      </c>
      <c r="T528" s="7">
        <v>0</v>
      </c>
      <c r="U528" s="7"/>
      <c r="V528" s="7">
        <v>689.88</v>
      </c>
      <c r="W528" s="7">
        <v>29.65</v>
      </c>
      <c r="X528" s="7">
        <v>691.71675905051086</v>
      </c>
      <c r="Y528" s="7">
        <v>26.77460443352512</v>
      </c>
      <c r="Z528" s="7">
        <v>198.75513610789125</v>
      </c>
      <c r="AA528" s="7"/>
      <c r="AB528" s="7"/>
      <c r="AC528" s="7"/>
      <c r="AD528" s="7"/>
      <c r="AE528" s="7"/>
      <c r="AF528" s="7"/>
      <c r="AG528" s="7"/>
      <c r="AH528" s="7"/>
      <c r="AI528" s="7"/>
    </row>
    <row r="529" spans="1:35" x14ac:dyDescent="0.25">
      <c r="A529" s="4">
        <v>6779</v>
      </c>
      <c r="B529" s="4" t="s">
        <v>1045</v>
      </c>
      <c r="C529" s="4" t="s">
        <v>568</v>
      </c>
      <c r="D529" s="6" t="s">
        <v>1046</v>
      </c>
      <c r="E529" s="7">
        <v>31628.32468137559</v>
      </c>
      <c r="F529" s="8">
        <v>2.0236248986505619E-4</v>
      </c>
      <c r="G529" s="7">
        <v>10313.475076314156</v>
      </c>
      <c r="H529" s="8">
        <v>6.5987070659898197E-5</v>
      </c>
      <c r="I529" s="8">
        <v>2.2645703349197179E-4</v>
      </c>
      <c r="J529" s="9">
        <f t="shared" si="8"/>
        <v>-2.4094543626915595E-5</v>
      </c>
      <c r="K529" s="19">
        <v>8.5000000000000006E-2</v>
      </c>
      <c r="L529" s="19">
        <v>3.7000000000000002E-3</v>
      </c>
      <c r="M529" s="19">
        <v>8.8700000000000001E-2</v>
      </c>
      <c r="N529" s="7">
        <v>1225.5183445150069</v>
      </c>
      <c r="O529" s="10">
        <v>7.8410395134647539E-6</v>
      </c>
      <c r="P529" s="47">
        <v>9087.9567317991496</v>
      </c>
      <c r="Q529" s="48">
        <v>5.8146031146433443E-5</v>
      </c>
      <c r="R529" s="7">
        <v>365257.39</v>
      </c>
      <c r="S529" s="7">
        <v>0</v>
      </c>
      <c r="T529" s="7">
        <v>0</v>
      </c>
      <c r="U529" s="7"/>
      <c r="V529" s="7">
        <v>31544.34</v>
      </c>
      <c r="W529" s="7">
        <v>1357.13</v>
      </c>
      <c r="X529" s="7">
        <v>31628.32468137559</v>
      </c>
      <c r="Y529" s="7">
        <v>1225.5183445150069</v>
      </c>
      <c r="Z529" s="7">
        <v>9087.9567317991496</v>
      </c>
      <c r="AA529" s="7"/>
      <c r="AB529" s="7"/>
      <c r="AC529" s="7"/>
      <c r="AD529" s="7"/>
      <c r="AE529" s="7"/>
      <c r="AF529" s="7"/>
      <c r="AG529" s="7"/>
      <c r="AH529" s="7"/>
      <c r="AI529" s="7"/>
    </row>
    <row r="530" spans="1:35" x14ac:dyDescent="0.25">
      <c r="A530" s="4">
        <v>6966</v>
      </c>
      <c r="B530" s="4" t="s">
        <v>1047</v>
      </c>
      <c r="C530" s="4" t="s">
        <v>568</v>
      </c>
      <c r="D530" s="6" t="s">
        <v>1048</v>
      </c>
      <c r="E530" s="7">
        <v>15651.259775251869</v>
      </c>
      <c r="F530" s="8">
        <v>1.0013897130345944E-4</v>
      </c>
      <c r="G530" s="7">
        <v>5103.8388805189734</v>
      </c>
      <c r="H530" s="8">
        <v>3.2655082244684368E-5</v>
      </c>
      <c r="I530" s="8">
        <v>9.0792145635566345E-5</v>
      </c>
      <c r="J530" s="9">
        <f t="shared" si="8"/>
        <v>9.3468256678930938E-6</v>
      </c>
      <c r="K530" s="19">
        <v>8.5000000000000006E-2</v>
      </c>
      <c r="L530" s="19">
        <v>3.7000000000000002E-3</v>
      </c>
      <c r="M530" s="19">
        <v>8.8700000000000001E-2</v>
      </c>
      <c r="N530" s="7">
        <v>606.66828838215338</v>
      </c>
      <c r="O530" s="10">
        <v>3.8815494211578036E-6</v>
      </c>
      <c r="P530" s="47">
        <v>4497.1705921368202</v>
      </c>
      <c r="Q530" s="48">
        <v>2.8773532823526569E-5</v>
      </c>
      <c r="R530" s="7">
        <v>170852.57</v>
      </c>
      <c r="S530" s="7">
        <v>54.8</v>
      </c>
      <c r="T530" s="7">
        <v>0</v>
      </c>
      <c r="U530" s="7"/>
      <c r="V530" s="7">
        <v>15609.699999999999</v>
      </c>
      <c r="W530" s="7">
        <v>671.81999999999994</v>
      </c>
      <c r="X530" s="7">
        <v>15651.259775251869</v>
      </c>
      <c r="Y530" s="7">
        <v>606.66828838215338</v>
      </c>
      <c r="Z530" s="7">
        <v>4497.1705921368202</v>
      </c>
      <c r="AA530" s="7"/>
      <c r="AB530" s="7"/>
      <c r="AC530" s="7"/>
      <c r="AD530" s="7"/>
      <c r="AE530" s="7"/>
      <c r="AF530" s="7"/>
      <c r="AG530" s="7"/>
      <c r="AH530" s="7"/>
      <c r="AI530" s="7"/>
    </row>
    <row r="531" spans="1:35" x14ac:dyDescent="0.25">
      <c r="A531" s="4">
        <v>6958</v>
      </c>
      <c r="B531" s="4" t="s">
        <v>1049</v>
      </c>
      <c r="C531" s="4" t="s">
        <v>568</v>
      </c>
      <c r="D531" s="6" t="s">
        <v>1050</v>
      </c>
      <c r="E531" s="7">
        <v>19803.625814166237</v>
      </c>
      <c r="F531" s="8">
        <v>1.2670639588034874E-4</v>
      </c>
      <c r="G531" s="7">
        <v>6457.6469327647801</v>
      </c>
      <c r="H531" s="8">
        <v>4.131693743340214E-5</v>
      </c>
      <c r="I531" s="8">
        <v>1.2341364563713428E-4</v>
      </c>
      <c r="J531" s="9">
        <f t="shared" si="8"/>
        <v>3.2927502432144587E-6</v>
      </c>
      <c r="K531" s="19">
        <v>8.5000000000000006E-2</v>
      </c>
      <c r="L531" s="19">
        <v>3.7000000000000002E-3</v>
      </c>
      <c r="M531" s="19">
        <v>8.8700000000000001E-2</v>
      </c>
      <c r="N531" s="7">
        <v>767.3520358661824</v>
      </c>
      <c r="O531" s="10">
        <v>4.9096267394883383E-6</v>
      </c>
      <c r="P531" s="47">
        <v>5690.2948968985975</v>
      </c>
      <c r="Q531" s="48">
        <v>3.6407310693913806E-5</v>
      </c>
      <c r="R531" s="7">
        <v>229662.33</v>
      </c>
      <c r="S531" s="7">
        <v>0</v>
      </c>
      <c r="T531" s="7">
        <v>0</v>
      </c>
      <c r="U531" s="7"/>
      <c r="V531" s="7">
        <v>19751.04</v>
      </c>
      <c r="W531" s="7">
        <v>849.76</v>
      </c>
      <c r="X531" s="7">
        <v>19803.625814166237</v>
      </c>
      <c r="Y531" s="7">
        <v>767.3520358661824</v>
      </c>
      <c r="Z531" s="7">
        <v>5690.2948968985975</v>
      </c>
      <c r="AA531" s="7"/>
      <c r="AB531" s="7"/>
      <c r="AC531" s="7"/>
      <c r="AD531" s="7"/>
      <c r="AE531" s="7"/>
      <c r="AF531" s="7"/>
      <c r="AG531" s="7"/>
      <c r="AH531" s="7"/>
      <c r="AI531" s="7"/>
    </row>
    <row r="532" spans="1:35" x14ac:dyDescent="0.25">
      <c r="A532" s="4">
        <v>6630</v>
      </c>
      <c r="B532" s="4" t="s">
        <v>1051</v>
      </c>
      <c r="C532" s="4" t="s">
        <v>568</v>
      </c>
      <c r="D532" s="6" t="s">
        <v>1052</v>
      </c>
      <c r="E532" s="7">
        <v>45937.240045017264</v>
      </c>
      <c r="F532" s="8">
        <v>2.9391295197220529E-4</v>
      </c>
      <c r="G532" s="7">
        <v>14986.991744104718</v>
      </c>
      <c r="H532" s="8">
        <v>9.588889059021029E-5</v>
      </c>
      <c r="I532" s="8">
        <v>2.4474823508384322E-4</v>
      </c>
      <c r="J532" s="9">
        <f t="shared" si="8"/>
        <v>4.9164716888362074E-5</v>
      </c>
      <c r="K532" s="19">
        <v>8.5000000000000006E-2</v>
      </c>
      <c r="L532" s="19">
        <v>3.7000000000000002E-3</v>
      </c>
      <c r="M532" s="19">
        <v>8.8700000000000001E-2</v>
      </c>
      <c r="N532" s="7">
        <v>1787.5683123217648</v>
      </c>
      <c r="O532" s="10">
        <v>1.1437114615758268E-5</v>
      </c>
      <c r="P532" s="47">
        <v>13199.423431782954</v>
      </c>
      <c r="Q532" s="48">
        <v>8.4451775974452034E-5</v>
      </c>
      <c r="R532" s="7">
        <v>504051.13</v>
      </c>
      <c r="S532" s="7">
        <v>2241.14</v>
      </c>
      <c r="T532" s="7">
        <v>0</v>
      </c>
      <c r="U532" s="7"/>
      <c r="V532" s="7">
        <v>45815.259999999995</v>
      </c>
      <c r="W532" s="7">
        <v>1979.5400000000002</v>
      </c>
      <c r="X532" s="7">
        <v>45937.240045017264</v>
      </c>
      <c r="Y532" s="7">
        <v>1787.5683123217648</v>
      </c>
      <c r="Z532" s="7">
        <v>13199.423431782954</v>
      </c>
      <c r="AA532" s="7"/>
      <c r="AB532" s="7"/>
      <c r="AC532" s="7"/>
      <c r="AD532" s="7"/>
      <c r="AE532" s="7"/>
      <c r="AF532" s="7"/>
      <c r="AG532" s="7"/>
      <c r="AH532" s="7"/>
      <c r="AI532" s="7"/>
    </row>
    <row r="533" spans="1:35" x14ac:dyDescent="0.25">
      <c r="A533" s="4">
        <v>6642</v>
      </c>
      <c r="B533" s="4" t="s">
        <v>1053</v>
      </c>
      <c r="C533" s="4" t="s">
        <v>1054</v>
      </c>
      <c r="D533" s="6" t="s">
        <v>1055</v>
      </c>
      <c r="E533" s="7">
        <v>4614.9644054754117</v>
      </c>
      <c r="F533" s="8">
        <v>2.9527194283563796E-5</v>
      </c>
      <c r="G533" s="7">
        <v>1326.0454753220156</v>
      </c>
      <c r="H533" s="8">
        <v>8.4842262991712834E-6</v>
      </c>
      <c r="I533" s="8">
        <v>2.9909050469929394E-5</v>
      </c>
      <c r="J533" s="9">
        <f t="shared" si="8"/>
        <v>-3.8185618636559868E-7</v>
      </c>
      <c r="K533" s="19">
        <v>8.9700000000000002E-2</v>
      </c>
      <c r="L533" s="19">
        <v>0</v>
      </c>
      <c r="M533" s="19">
        <v>8.9700000000000002E-2</v>
      </c>
      <c r="N533" s="7">
        <v>0</v>
      </c>
      <c r="O533" s="10">
        <v>0</v>
      </c>
      <c r="P533" s="47">
        <v>1326.0454753220156</v>
      </c>
      <c r="Q533" s="48">
        <v>8.4842262991712834E-6</v>
      </c>
      <c r="R533" s="7">
        <v>51312.81</v>
      </c>
      <c r="S533" s="7">
        <v>16512.36</v>
      </c>
      <c r="T533" s="7">
        <v>0</v>
      </c>
      <c r="U533" s="7"/>
      <c r="V533" s="7">
        <v>4602.71</v>
      </c>
      <c r="W533" s="7">
        <v>0</v>
      </c>
      <c r="X533" s="7">
        <v>4614.9644054754117</v>
      </c>
      <c r="Y533" s="7">
        <v>0</v>
      </c>
      <c r="Z533" s="7">
        <v>1326.0454753220156</v>
      </c>
      <c r="AA533" s="7"/>
      <c r="AB533" s="7"/>
      <c r="AC533" s="7"/>
      <c r="AD533" s="7"/>
      <c r="AE533" s="7"/>
      <c r="AF533" s="7"/>
      <c r="AG533" s="7"/>
      <c r="AH533" s="7"/>
      <c r="AI533" s="7"/>
    </row>
    <row r="534" spans="1:35" x14ac:dyDescent="0.25">
      <c r="A534" s="4">
        <v>6643</v>
      </c>
      <c r="B534" s="4" t="s">
        <v>1056</v>
      </c>
      <c r="C534" s="4" t="s">
        <v>1054</v>
      </c>
      <c r="D534" s="6" t="s">
        <v>1057</v>
      </c>
      <c r="E534" s="7">
        <v>236712.00629017124</v>
      </c>
      <c r="F534" s="8">
        <v>1.5145168596944016E-3</v>
      </c>
      <c r="G534" s="7">
        <v>68015.884266206485</v>
      </c>
      <c r="H534" s="8">
        <v>4.3517523704276144E-4</v>
      </c>
      <c r="I534" s="8">
        <v>1.5041438653296947E-3</v>
      </c>
      <c r="J534" s="9">
        <f t="shared" si="8"/>
        <v>1.0372994364706923E-5</v>
      </c>
      <c r="K534" s="19">
        <v>8.9700000000000002E-2</v>
      </c>
      <c r="L534" s="19">
        <v>0</v>
      </c>
      <c r="M534" s="19">
        <v>8.9700000000000002E-2</v>
      </c>
      <c r="N534" s="7">
        <v>0</v>
      </c>
      <c r="O534" s="10">
        <v>0</v>
      </c>
      <c r="P534" s="47">
        <v>68015.884266206485</v>
      </c>
      <c r="Q534" s="48">
        <v>4.3517523704276144E-4</v>
      </c>
      <c r="R534" s="7">
        <v>2631730.83</v>
      </c>
      <c r="S534" s="7">
        <v>303503.42</v>
      </c>
      <c r="T534" s="7">
        <v>157979.12</v>
      </c>
      <c r="U534" s="7"/>
      <c r="V534" s="7">
        <v>236083.45</v>
      </c>
      <c r="W534" s="7">
        <v>0</v>
      </c>
      <c r="X534" s="7">
        <v>236712.00629017124</v>
      </c>
      <c r="Y534" s="7">
        <v>0</v>
      </c>
      <c r="Z534" s="7">
        <v>68015.884266206485</v>
      </c>
      <c r="AA534" s="7"/>
      <c r="AB534" s="7"/>
      <c r="AC534" s="7"/>
      <c r="AD534" s="7"/>
      <c r="AE534" s="7"/>
      <c r="AF534" s="7"/>
      <c r="AG534" s="7"/>
      <c r="AH534" s="7"/>
      <c r="AI534" s="7"/>
    </row>
    <row r="535" spans="1:35" x14ac:dyDescent="0.25">
      <c r="A535" s="4">
        <v>6530</v>
      </c>
      <c r="B535" s="4" t="s">
        <v>1058</v>
      </c>
      <c r="C535" s="4" t="s">
        <v>1054</v>
      </c>
      <c r="D535" s="6" t="s">
        <v>1059</v>
      </c>
      <c r="E535" s="7">
        <v>30568.761155651369</v>
      </c>
      <c r="F535" s="8">
        <v>1.9558325272885687E-4</v>
      </c>
      <c r="G535" s="7">
        <v>8783.5059721278831</v>
      </c>
      <c r="H535" s="8">
        <v>5.6198112172253182E-5</v>
      </c>
      <c r="I535" s="8">
        <v>1.9843363863661422E-4</v>
      </c>
      <c r="J535" s="9">
        <f t="shared" si="8"/>
        <v>-2.8503859077573437E-6</v>
      </c>
      <c r="K535" s="19">
        <v>8.9700000000000002E-2</v>
      </c>
      <c r="L535" s="19">
        <v>0</v>
      </c>
      <c r="M535" s="19">
        <v>8.9700000000000002E-2</v>
      </c>
      <c r="N535" s="7">
        <v>0</v>
      </c>
      <c r="O535" s="10">
        <v>0</v>
      </c>
      <c r="P535" s="47">
        <v>8783.5059721278831</v>
      </c>
      <c r="Q535" s="48">
        <v>5.6198112172253182E-5</v>
      </c>
      <c r="R535" s="7">
        <v>327439.98</v>
      </c>
      <c r="S535" s="7">
        <v>40246.199999999997</v>
      </c>
      <c r="T535" s="7">
        <v>0</v>
      </c>
      <c r="U535" s="7"/>
      <c r="V535" s="7">
        <v>30487.59</v>
      </c>
      <c r="W535" s="7">
        <v>0</v>
      </c>
      <c r="X535" s="7">
        <v>30568.761155651369</v>
      </c>
      <c r="Y535" s="7">
        <v>0</v>
      </c>
      <c r="Z535" s="7">
        <v>8783.5059721278831</v>
      </c>
      <c r="AA535" s="7"/>
      <c r="AB535" s="7"/>
      <c r="AC535" s="7"/>
      <c r="AD535" s="7"/>
      <c r="AE535" s="7"/>
      <c r="AF535" s="7"/>
      <c r="AG535" s="7"/>
      <c r="AH535" s="7"/>
      <c r="AI535" s="7"/>
    </row>
    <row r="536" spans="1:35" x14ac:dyDescent="0.25">
      <c r="A536" s="4">
        <v>6443</v>
      </c>
      <c r="B536" s="4" t="s">
        <v>1060</v>
      </c>
      <c r="C536" s="4" t="s">
        <v>1054</v>
      </c>
      <c r="D536" s="6" t="s">
        <v>1061</v>
      </c>
      <c r="E536" s="7">
        <v>19458.820230195288</v>
      </c>
      <c r="F536" s="8">
        <v>1.2450028103883697E-4</v>
      </c>
      <c r="G536" s="7">
        <v>5591.2198349223945</v>
      </c>
      <c r="H536" s="8">
        <v>3.5773414449739825E-5</v>
      </c>
      <c r="I536" s="8">
        <v>2.0268496544721538E-4</v>
      </c>
      <c r="J536" s="9">
        <f t="shared" si="8"/>
        <v>-7.8184684408378409E-5</v>
      </c>
      <c r="K536" s="19">
        <v>8.9700000000000002E-2</v>
      </c>
      <c r="L536" s="19">
        <v>0</v>
      </c>
      <c r="M536" s="19">
        <v>8.9700000000000002E-2</v>
      </c>
      <c r="N536" s="7">
        <v>0</v>
      </c>
      <c r="O536" s="10">
        <v>0</v>
      </c>
      <c r="P536" s="47">
        <v>5591.2198349223945</v>
      </c>
      <c r="Q536" s="48">
        <v>3.5773414449739825E-5</v>
      </c>
      <c r="R536" s="7">
        <v>216357.15</v>
      </c>
      <c r="S536" s="7">
        <v>153874.09</v>
      </c>
      <c r="T536" s="7">
        <v>0</v>
      </c>
      <c r="U536" s="7"/>
      <c r="V536" s="7">
        <v>19407.150000000001</v>
      </c>
      <c r="W536" s="7">
        <v>0</v>
      </c>
      <c r="X536" s="7">
        <v>19458.820230195288</v>
      </c>
      <c r="Y536" s="7">
        <v>0</v>
      </c>
      <c r="Z536" s="7">
        <v>5591.2198349223945</v>
      </c>
      <c r="AA536" s="7"/>
      <c r="AB536" s="7"/>
      <c r="AC536" s="7"/>
      <c r="AD536" s="7"/>
      <c r="AE536" s="7"/>
      <c r="AF536" s="7"/>
      <c r="AG536" s="7"/>
      <c r="AH536" s="7"/>
      <c r="AI536" s="7"/>
    </row>
    <row r="537" spans="1:35" x14ac:dyDescent="0.25">
      <c r="A537" s="4">
        <v>6762</v>
      </c>
      <c r="B537" s="4" t="s">
        <v>1062</v>
      </c>
      <c r="C537" s="4" t="s">
        <v>1054</v>
      </c>
      <c r="D537" s="6" t="s">
        <v>1063</v>
      </c>
      <c r="E537" s="7">
        <v>2640340.6326785469</v>
      </c>
      <c r="F537" s="8">
        <v>1.6893272403875875E-2</v>
      </c>
      <c r="G537" s="7">
        <v>758664.9520239532</v>
      </c>
      <c r="H537" s="8">
        <v>4.8540455497260116E-3</v>
      </c>
      <c r="I537" s="8">
        <v>1.7885505475025824E-2</v>
      </c>
      <c r="J537" s="9">
        <f t="shared" si="8"/>
        <v>-9.9223307114994913E-4</v>
      </c>
      <c r="K537" s="19">
        <v>8.9700000000000002E-2</v>
      </c>
      <c r="L537" s="19">
        <v>0</v>
      </c>
      <c r="M537" s="19">
        <v>8.9700000000000002E-2</v>
      </c>
      <c r="N537" s="7">
        <v>0</v>
      </c>
      <c r="O537" s="10">
        <v>0</v>
      </c>
      <c r="P537" s="47">
        <v>758664.9520239532</v>
      </c>
      <c r="Q537" s="48">
        <v>4.8540455497260116E-3</v>
      </c>
      <c r="R537" s="7">
        <v>29347946.460000001</v>
      </c>
      <c r="S537" s="7">
        <v>5429575.21</v>
      </c>
      <c r="T537" s="7">
        <v>0</v>
      </c>
      <c r="U537" s="7"/>
      <c r="V537" s="7">
        <v>2633329.5700000003</v>
      </c>
      <c r="W537" s="7">
        <v>0</v>
      </c>
      <c r="X537" s="7">
        <v>2640340.6326785469</v>
      </c>
      <c r="Y537" s="7">
        <v>0</v>
      </c>
      <c r="Z537" s="7">
        <v>758664.9520239532</v>
      </c>
      <c r="AA537" s="7"/>
      <c r="AB537" s="7"/>
      <c r="AC537" s="7"/>
      <c r="AD537" s="7"/>
      <c r="AE537" s="7"/>
      <c r="AF537" s="7"/>
      <c r="AG537" s="7"/>
      <c r="AH537" s="7"/>
      <c r="AI537" s="7"/>
    </row>
    <row r="538" spans="1:35" x14ac:dyDescent="0.25">
      <c r="A538" s="4">
        <v>6780</v>
      </c>
      <c r="B538" s="4" t="s">
        <v>1064</v>
      </c>
      <c r="C538" s="4" t="s">
        <v>1054</v>
      </c>
      <c r="D538" s="6" t="s">
        <v>1065</v>
      </c>
      <c r="E538" s="7">
        <v>432814.2990518263</v>
      </c>
      <c r="F538" s="8">
        <v>2.7692070347596198E-3</v>
      </c>
      <c r="G538" s="7">
        <v>124363.13533239924</v>
      </c>
      <c r="H538" s="8">
        <v>7.9569291028900322E-4</v>
      </c>
      <c r="I538" s="8">
        <v>2.9251928117475204E-3</v>
      </c>
      <c r="J538" s="9">
        <f t="shared" si="8"/>
        <v>-1.5598577698790065E-4</v>
      </c>
      <c r="K538" s="19">
        <v>8.9700000000000002E-2</v>
      </c>
      <c r="L538" s="19">
        <v>0</v>
      </c>
      <c r="M538" s="19">
        <v>8.9700000000000002E-2</v>
      </c>
      <c r="N538" s="7">
        <v>0</v>
      </c>
      <c r="O538" s="10">
        <v>0</v>
      </c>
      <c r="P538" s="47">
        <v>124363.13533239924</v>
      </c>
      <c r="Q538" s="48">
        <v>7.9569291028900322E-4</v>
      </c>
      <c r="R538" s="7">
        <v>4804286.05</v>
      </c>
      <c r="S538" s="7">
        <v>1340781.08</v>
      </c>
      <c r="T538" s="7">
        <v>0</v>
      </c>
      <c r="U538" s="7"/>
      <c r="V538" s="7">
        <v>431665.01999999996</v>
      </c>
      <c r="W538" s="7">
        <v>0</v>
      </c>
      <c r="X538" s="7">
        <v>432814.2990518263</v>
      </c>
      <c r="Y538" s="7">
        <v>0</v>
      </c>
      <c r="Z538" s="7">
        <v>124363.13533239924</v>
      </c>
      <c r="AA538" s="7"/>
      <c r="AB538" s="7"/>
      <c r="AC538" s="7"/>
      <c r="AD538" s="7"/>
      <c r="AE538" s="7"/>
      <c r="AF538" s="7"/>
      <c r="AG538" s="7"/>
      <c r="AH538" s="7"/>
      <c r="AI538" s="7"/>
    </row>
    <row r="539" spans="1:35" x14ac:dyDescent="0.25">
      <c r="A539" s="4">
        <v>6825</v>
      </c>
      <c r="B539" s="4" t="s">
        <v>1066</v>
      </c>
      <c r="C539" s="4" t="s">
        <v>1054</v>
      </c>
      <c r="D539" s="6" t="s">
        <v>1067</v>
      </c>
      <c r="E539" s="7">
        <v>1113599.8918886264</v>
      </c>
      <c r="F539" s="8">
        <v>7.1249694413545138E-3</v>
      </c>
      <c r="G539" s="7">
        <v>319977.35371609603</v>
      </c>
      <c r="H539" s="8">
        <v>2.0472603165272931E-3</v>
      </c>
      <c r="I539" s="8">
        <v>6.8900449548127589E-3</v>
      </c>
      <c r="J539" s="9">
        <f t="shared" si="8"/>
        <v>2.3492448654175487E-4</v>
      </c>
      <c r="K539" s="19">
        <v>8.9700000000000002E-2</v>
      </c>
      <c r="L539" s="19">
        <v>0</v>
      </c>
      <c r="M539" s="19">
        <v>8.9700000000000002E-2</v>
      </c>
      <c r="N539" s="7">
        <v>0</v>
      </c>
      <c r="O539" s="10">
        <v>0</v>
      </c>
      <c r="P539" s="47">
        <v>319977.35371609603</v>
      </c>
      <c r="Q539" s="48">
        <v>2.0472603165272931E-3</v>
      </c>
      <c r="R539" s="7">
        <v>12301489.42</v>
      </c>
      <c r="S539" s="7">
        <v>2494133.19</v>
      </c>
      <c r="T539" s="7">
        <v>0</v>
      </c>
      <c r="U539" s="7"/>
      <c r="V539" s="7">
        <v>1110642.8799999999</v>
      </c>
      <c r="W539" s="7">
        <v>0</v>
      </c>
      <c r="X539" s="7">
        <v>1113599.8918886264</v>
      </c>
      <c r="Y539" s="7">
        <v>0</v>
      </c>
      <c r="Z539" s="7">
        <v>319977.35371609603</v>
      </c>
      <c r="AA539" s="7"/>
      <c r="AB539" s="7"/>
      <c r="AC539" s="7"/>
      <c r="AD539" s="7"/>
      <c r="AE539" s="7"/>
      <c r="AF539" s="7"/>
      <c r="AG539" s="7"/>
      <c r="AH539" s="7"/>
      <c r="AI539" s="7"/>
    </row>
    <row r="540" spans="1:35" x14ac:dyDescent="0.25">
      <c r="A540" s="4">
        <v>6802</v>
      </c>
      <c r="B540" s="4" t="s">
        <v>1068</v>
      </c>
      <c r="C540" s="4" t="s">
        <v>1054</v>
      </c>
      <c r="D540" s="6" t="s">
        <v>1069</v>
      </c>
      <c r="E540" s="7">
        <v>2280039.9235263579</v>
      </c>
      <c r="F540" s="8">
        <v>1.4588017562252335E-2</v>
      </c>
      <c r="G540" s="7">
        <v>655137.58254744776</v>
      </c>
      <c r="H540" s="8">
        <v>4.1916628131284661E-3</v>
      </c>
      <c r="I540" s="8">
        <v>1.7102196283096501E-2</v>
      </c>
      <c r="J540" s="9">
        <f t="shared" si="8"/>
        <v>-2.5141787208441662E-3</v>
      </c>
      <c r="K540" s="19">
        <v>8.9700000000000002E-2</v>
      </c>
      <c r="L540" s="19">
        <v>0</v>
      </c>
      <c r="M540" s="19">
        <v>8.9700000000000002E-2</v>
      </c>
      <c r="N540" s="7">
        <v>0</v>
      </c>
      <c r="O540" s="10">
        <v>0</v>
      </c>
      <c r="P540" s="47">
        <v>655137.58254744776</v>
      </c>
      <c r="Q540" s="48">
        <v>4.1916628131284661E-3</v>
      </c>
      <c r="R540" s="7">
        <v>25290413.59</v>
      </c>
      <c r="S540" s="7">
        <v>2838060.14</v>
      </c>
      <c r="T540" s="7">
        <v>0</v>
      </c>
      <c r="U540" s="7"/>
      <c r="V540" s="7">
        <v>2273985.59</v>
      </c>
      <c r="W540" s="7">
        <v>0</v>
      </c>
      <c r="X540" s="7">
        <v>2280039.9235263579</v>
      </c>
      <c r="Y540" s="7">
        <v>0</v>
      </c>
      <c r="Z540" s="7">
        <v>655137.58254744776</v>
      </c>
      <c r="AA540" s="7"/>
      <c r="AB540" s="7"/>
      <c r="AC540" s="7"/>
      <c r="AD540" s="7"/>
      <c r="AE540" s="7"/>
      <c r="AF540" s="7"/>
      <c r="AG540" s="7"/>
      <c r="AH540" s="7"/>
      <c r="AI540" s="7"/>
    </row>
    <row r="541" spans="1:35" x14ac:dyDescent="0.25">
      <c r="A541" s="4">
        <v>6667</v>
      </c>
      <c r="B541" s="4" t="s">
        <v>1070</v>
      </c>
      <c r="C541" s="4" t="s">
        <v>1054</v>
      </c>
      <c r="D541" s="6" t="s">
        <v>1071</v>
      </c>
      <c r="E541" s="7">
        <v>2736040.9016265501</v>
      </c>
      <c r="F541" s="8">
        <v>1.7505576245453586E-2</v>
      </c>
      <c r="G541" s="7">
        <v>786163.0858069649</v>
      </c>
      <c r="H541" s="8">
        <v>5.0299824946963972E-3</v>
      </c>
      <c r="I541" s="8">
        <v>1.8007911707650023E-2</v>
      </c>
      <c r="J541" s="9">
        <f t="shared" si="8"/>
        <v>-5.0233546219643696E-4</v>
      </c>
      <c r="K541" s="19">
        <v>8.9700000000000002E-2</v>
      </c>
      <c r="L541" s="19">
        <v>0</v>
      </c>
      <c r="M541" s="19">
        <v>8.9700000000000002E-2</v>
      </c>
      <c r="N541" s="7">
        <v>0</v>
      </c>
      <c r="O541" s="10">
        <v>0</v>
      </c>
      <c r="P541" s="47">
        <v>786163.0858069649</v>
      </c>
      <c r="Q541" s="48">
        <v>5.0299824946963972E-3</v>
      </c>
      <c r="R541" s="7">
        <v>30222564.640000001</v>
      </c>
      <c r="S541" s="7">
        <v>5427976.7999999998</v>
      </c>
      <c r="T541" s="7">
        <v>0</v>
      </c>
      <c r="U541" s="7"/>
      <c r="V541" s="7">
        <v>2728775.72</v>
      </c>
      <c r="W541" s="7">
        <v>0</v>
      </c>
      <c r="X541" s="7">
        <v>2736040.9016265501</v>
      </c>
      <c r="Y541" s="7">
        <v>0</v>
      </c>
      <c r="Z541" s="7">
        <v>786163.0858069649</v>
      </c>
      <c r="AA541" s="7"/>
      <c r="AB541" s="7"/>
      <c r="AC541" s="7"/>
      <c r="AD541" s="7"/>
      <c r="AE541" s="7"/>
      <c r="AF541" s="7"/>
      <c r="AG541" s="7"/>
      <c r="AH541" s="7"/>
      <c r="AI541" s="7"/>
    </row>
    <row r="542" spans="1:35" x14ac:dyDescent="0.25">
      <c r="A542" s="4">
        <v>6620</v>
      </c>
      <c r="B542" s="4" t="s">
        <v>1072</v>
      </c>
      <c r="C542" s="4" t="s">
        <v>1054</v>
      </c>
      <c r="D542" s="6" t="s">
        <v>1073</v>
      </c>
      <c r="E542" s="7">
        <v>2447869.6623960445</v>
      </c>
      <c r="F542" s="8">
        <v>1.5661815943077445E-2</v>
      </c>
      <c r="G542" s="7">
        <v>703361.11068313173</v>
      </c>
      <c r="H542" s="8">
        <v>4.5002037593190498E-3</v>
      </c>
      <c r="I542" s="8">
        <v>1.5756654123317178E-2</v>
      </c>
      <c r="J542" s="9">
        <f t="shared" si="8"/>
        <v>-9.4838180239732728E-5</v>
      </c>
      <c r="K542" s="19">
        <v>8.9700000000000002E-2</v>
      </c>
      <c r="L542" s="19">
        <v>0</v>
      </c>
      <c r="M542" s="19">
        <v>8.9700000000000002E-2</v>
      </c>
      <c r="N542" s="7">
        <v>0</v>
      </c>
      <c r="O542" s="10">
        <v>0</v>
      </c>
      <c r="P542" s="47">
        <v>703361.11068313173</v>
      </c>
      <c r="Q542" s="48">
        <v>4.5002037593190498E-3</v>
      </c>
      <c r="R542" s="7">
        <v>27185570.290000003</v>
      </c>
      <c r="S542" s="7">
        <v>5883563</v>
      </c>
      <c r="T542" s="7">
        <v>0</v>
      </c>
      <c r="U542" s="7"/>
      <c r="V542" s="7">
        <v>2441369.6800000002</v>
      </c>
      <c r="W542" s="7">
        <v>0</v>
      </c>
      <c r="X542" s="7">
        <v>2447869.6623960445</v>
      </c>
      <c r="Y542" s="7">
        <v>0</v>
      </c>
      <c r="Z542" s="7">
        <v>703361.11068313173</v>
      </c>
      <c r="AA542" s="7"/>
      <c r="AB542" s="7"/>
      <c r="AC542" s="7"/>
      <c r="AD542" s="7"/>
      <c r="AE542" s="7"/>
      <c r="AF542" s="7"/>
      <c r="AG542" s="7"/>
      <c r="AH542" s="7"/>
      <c r="AI542" s="7"/>
    </row>
    <row r="543" spans="1:35" x14ac:dyDescent="0.25">
      <c r="A543" s="4">
        <v>6838</v>
      </c>
      <c r="B543" s="4" t="s">
        <v>1074</v>
      </c>
      <c r="C543" s="4" t="s">
        <v>1054</v>
      </c>
      <c r="D543" s="6" t="s">
        <v>1075</v>
      </c>
      <c r="E543" s="7">
        <v>3195139.4649397363</v>
      </c>
      <c r="F543" s="8">
        <v>2.044295371648459E-2</v>
      </c>
      <c r="G543" s="7">
        <v>918078.63685346837</v>
      </c>
      <c r="H543" s="8">
        <v>5.8739968277543428E-3</v>
      </c>
      <c r="I543" s="8">
        <v>2.2094838797706847E-2</v>
      </c>
      <c r="J543" s="9">
        <f t="shared" si="8"/>
        <v>-1.6518850812222569E-3</v>
      </c>
      <c r="K543" s="19">
        <v>8.9700000000000002E-2</v>
      </c>
      <c r="L543" s="19">
        <v>0</v>
      </c>
      <c r="M543" s="19">
        <v>8.9700000000000002E-2</v>
      </c>
      <c r="N543" s="7">
        <v>0</v>
      </c>
      <c r="O543" s="10">
        <v>0</v>
      </c>
      <c r="P543" s="47">
        <v>918078.63685346837</v>
      </c>
      <c r="Q543" s="48">
        <v>5.8739968277543428E-3</v>
      </c>
      <c r="R543" s="7">
        <v>35494343.160000004</v>
      </c>
      <c r="S543" s="7">
        <v>7204383.5199999996</v>
      </c>
      <c r="T543" s="7">
        <v>0</v>
      </c>
      <c r="U543" s="7"/>
      <c r="V543" s="7">
        <v>3186655.21</v>
      </c>
      <c r="W543" s="7">
        <v>0</v>
      </c>
      <c r="X543" s="7">
        <v>3195139.4649397363</v>
      </c>
      <c r="Y543" s="7">
        <v>0</v>
      </c>
      <c r="Z543" s="7">
        <v>918078.63685346837</v>
      </c>
      <c r="AA543" s="7"/>
      <c r="AB543" s="7"/>
      <c r="AC543" s="7"/>
      <c r="AD543" s="7"/>
      <c r="AE543" s="7"/>
      <c r="AF543" s="7"/>
      <c r="AG543" s="7"/>
      <c r="AH543" s="7"/>
      <c r="AI543" s="7"/>
    </row>
    <row r="544" spans="1:35" x14ac:dyDescent="0.25">
      <c r="A544" s="4">
        <v>6712</v>
      </c>
      <c r="B544" s="4" t="s">
        <v>1076</v>
      </c>
      <c r="C544" s="4" t="s">
        <v>1054</v>
      </c>
      <c r="D544" s="6" t="s">
        <v>1077</v>
      </c>
      <c r="E544" s="7">
        <v>306098.30208893539</v>
      </c>
      <c r="F544" s="8">
        <v>1.9584601833387105E-3</v>
      </c>
      <c r="G544" s="7">
        <v>87953.065901701208</v>
      </c>
      <c r="H544" s="8">
        <v>5.62736141937175E-4</v>
      </c>
      <c r="I544" s="8">
        <v>2.0361854927504128E-3</v>
      </c>
      <c r="J544" s="9">
        <f t="shared" si="8"/>
        <v>-7.7725309411702265E-5</v>
      </c>
      <c r="K544" s="19">
        <v>8.9700000000000002E-2</v>
      </c>
      <c r="L544" s="19">
        <v>0</v>
      </c>
      <c r="M544" s="19">
        <v>8.9700000000000002E-2</v>
      </c>
      <c r="N544" s="7">
        <v>0</v>
      </c>
      <c r="O544" s="10">
        <v>0</v>
      </c>
      <c r="P544" s="47">
        <v>87953.065901701208</v>
      </c>
      <c r="Q544" s="48">
        <v>5.62736141937175E-4</v>
      </c>
      <c r="R544" s="7">
        <v>3367950.37</v>
      </c>
      <c r="S544" s="7">
        <v>1591370.56</v>
      </c>
      <c r="T544" s="7">
        <v>0</v>
      </c>
      <c r="U544" s="7"/>
      <c r="V544" s="7">
        <v>305285.5</v>
      </c>
      <c r="W544" s="7">
        <v>0</v>
      </c>
      <c r="X544" s="7">
        <v>306098.30208893539</v>
      </c>
      <c r="Y544" s="7">
        <v>0</v>
      </c>
      <c r="Z544" s="7">
        <v>87953.065901701208</v>
      </c>
      <c r="AA544" s="7"/>
      <c r="AB544" s="7"/>
      <c r="AC544" s="7"/>
      <c r="AD544" s="7"/>
      <c r="AE544" s="7"/>
      <c r="AF544" s="7"/>
      <c r="AG544" s="7"/>
      <c r="AH544" s="7"/>
      <c r="AI544" s="7"/>
    </row>
    <row r="545" spans="1:35" x14ac:dyDescent="0.25">
      <c r="A545" s="4">
        <v>6850</v>
      </c>
      <c r="B545" s="4" t="s">
        <v>1078</v>
      </c>
      <c r="C545" s="4" t="s">
        <v>1054</v>
      </c>
      <c r="D545" s="6" t="s">
        <v>1079</v>
      </c>
      <c r="E545" s="7">
        <v>863369.26876424416</v>
      </c>
      <c r="F545" s="8">
        <v>5.5239585612002337E-3</v>
      </c>
      <c r="G545" s="7">
        <v>248077.08397893142</v>
      </c>
      <c r="H545" s="8">
        <v>1.5872322324426012E-3</v>
      </c>
      <c r="I545" s="8">
        <v>5.5237263702206758E-3</v>
      </c>
      <c r="J545" s="9">
        <f t="shared" si="8"/>
        <v>2.3219097955787249E-7</v>
      </c>
      <c r="K545" s="19">
        <v>8.9700000000000002E-2</v>
      </c>
      <c r="L545" s="19">
        <v>0</v>
      </c>
      <c r="M545" s="19">
        <v>8.9700000000000002E-2</v>
      </c>
      <c r="N545" s="7">
        <v>0</v>
      </c>
      <c r="O545" s="10">
        <v>0</v>
      </c>
      <c r="P545" s="47">
        <v>248077.08397893142</v>
      </c>
      <c r="Q545" s="48">
        <v>1.5872322324426012E-3</v>
      </c>
      <c r="R545" s="7">
        <v>9574804.9900000002</v>
      </c>
      <c r="S545" s="7">
        <v>1138598.56</v>
      </c>
      <c r="T545" s="7">
        <v>0</v>
      </c>
      <c r="U545" s="7"/>
      <c r="V545" s="7">
        <v>861076.71000000008</v>
      </c>
      <c r="W545" s="7">
        <v>0</v>
      </c>
      <c r="X545" s="7">
        <v>863369.26876424416</v>
      </c>
      <c r="Y545" s="7">
        <v>0</v>
      </c>
      <c r="Z545" s="7">
        <v>248077.08397893142</v>
      </c>
      <c r="AA545" s="7"/>
      <c r="AB545" s="7"/>
      <c r="AC545" s="7"/>
      <c r="AD545" s="7"/>
      <c r="AE545" s="7"/>
      <c r="AF545" s="7"/>
      <c r="AG545" s="7"/>
      <c r="AH545" s="7"/>
      <c r="AI545" s="7"/>
    </row>
    <row r="546" spans="1:35" x14ac:dyDescent="0.25">
      <c r="A546" s="4">
        <v>7685</v>
      </c>
      <c r="B546" s="4" t="s">
        <v>1080</v>
      </c>
      <c r="C546" s="4" t="s">
        <v>1054</v>
      </c>
      <c r="D546" s="6" t="s">
        <v>1081</v>
      </c>
      <c r="E546" s="7">
        <v>2453413.733918129</v>
      </c>
      <c r="F546" s="8">
        <v>1.569728769596038E-2</v>
      </c>
      <c r="G546" s="7">
        <v>704954.12209357717</v>
      </c>
      <c r="H546" s="8">
        <v>4.5103960713889649E-3</v>
      </c>
      <c r="I546" s="8">
        <v>1.5818471880344558E-2</v>
      </c>
      <c r="J546" s="9">
        <f t="shared" si="8"/>
        <v>-1.2118418438417794E-4</v>
      </c>
      <c r="K546" s="19">
        <v>8.9700000000000002E-2</v>
      </c>
      <c r="L546" s="19">
        <v>0</v>
      </c>
      <c r="M546" s="19">
        <v>8.9700000000000002E-2</v>
      </c>
      <c r="N546" s="7">
        <v>0</v>
      </c>
      <c r="O546" s="10">
        <v>0</v>
      </c>
      <c r="P546" s="47">
        <v>704954.12209357717</v>
      </c>
      <c r="Q546" s="48">
        <v>4.5103960713889649E-3</v>
      </c>
      <c r="R546" s="7">
        <v>27222987.759999998</v>
      </c>
      <c r="S546" s="7">
        <v>7414260.7999999998</v>
      </c>
      <c r="T546" s="7">
        <v>0</v>
      </c>
      <c r="U546" s="7"/>
      <c r="V546" s="7">
        <v>2446899.0299999998</v>
      </c>
      <c r="W546" s="7">
        <v>0</v>
      </c>
      <c r="X546" s="7">
        <v>2453413.733918129</v>
      </c>
      <c r="Y546" s="7">
        <v>0</v>
      </c>
      <c r="Z546" s="7">
        <v>704954.12209357717</v>
      </c>
      <c r="AA546" s="7"/>
      <c r="AB546" s="7"/>
      <c r="AC546" s="7"/>
      <c r="AD546" s="7"/>
      <c r="AE546" s="7"/>
      <c r="AF546" s="7"/>
      <c r="AG546" s="7"/>
      <c r="AH546" s="7"/>
      <c r="AI546" s="7"/>
    </row>
    <row r="547" spans="1:35" x14ac:dyDescent="0.25">
      <c r="A547" s="4">
        <v>6689</v>
      </c>
      <c r="B547" s="4" t="s">
        <v>1082</v>
      </c>
      <c r="C547" s="4" t="s">
        <v>1054</v>
      </c>
      <c r="D547" s="6" t="s">
        <v>1083</v>
      </c>
      <c r="E547" s="7">
        <v>9345578.9239755515</v>
      </c>
      <c r="F547" s="8">
        <v>5.9794334329687698E-2</v>
      </c>
      <c r="G547" s="7">
        <v>2685321.3930966253</v>
      </c>
      <c r="H547" s="8">
        <v>1.7181065664060344E-2</v>
      </c>
      <c r="I547" s="8">
        <v>6.2317816422457241E-2</v>
      </c>
      <c r="J547" s="9">
        <f t="shared" si="8"/>
        <v>-2.5234820927695426E-3</v>
      </c>
      <c r="K547" s="19">
        <v>8.9700000000000002E-2</v>
      </c>
      <c r="L547" s="19">
        <v>0</v>
      </c>
      <c r="M547" s="19">
        <v>8.9700000000000002E-2</v>
      </c>
      <c r="N547" s="7">
        <v>0</v>
      </c>
      <c r="O547" s="10">
        <v>0</v>
      </c>
      <c r="P547" s="47">
        <v>2685321.3930966253</v>
      </c>
      <c r="Q547" s="48">
        <v>1.7181065664060344E-2</v>
      </c>
      <c r="R547" s="7">
        <v>103546322.61</v>
      </c>
      <c r="S547" s="7">
        <v>15333572.32</v>
      </c>
      <c r="T547" s="7">
        <v>0</v>
      </c>
      <c r="U547" s="7"/>
      <c r="V547" s="7">
        <v>9320763.0200000014</v>
      </c>
      <c r="W547" s="7">
        <v>0</v>
      </c>
      <c r="X547" s="7">
        <v>9345578.9239755515</v>
      </c>
      <c r="Y547" s="7">
        <v>0</v>
      </c>
      <c r="Z547" s="7">
        <v>2685321.3930966253</v>
      </c>
      <c r="AA547" s="7"/>
      <c r="AB547" s="7"/>
      <c r="AC547" s="7"/>
      <c r="AD547" s="7"/>
      <c r="AE547" s="7"/>
      <c r="AF547" s="7"/>
      <c r="AG547" s="7"/>
      <c r="AH547" s="7"/>
      <c r="AI547" s="7"/>
    </row>
    <row r="548" spans="1:35" x14ac:dyDescent="0.25">
      <c r="A548" s="4">
        <v>6678</v>
      </c>
      <c r="B548" s="4" t="s">
        <v>1084</v>
      </c>
      <c r="C548" s="4" t="s">
        <v>1054</v>
      </c>
      <c r="D548" s="6" t="s">
        <v>1085</v>
      </c>
      <c r="E548" s="7">
        <v>1695961.8642907983</v>
      </c>
      <c r="F548" s="8">
        <v>1.0851003618796224E-2</v>
      </c>
      <c r="G548" s="7">
        <v>487310.92135689611</v>
      </c>
      <c r="H548" s="8">
        <v>3.117884123729286E-3</v>
      </c>
      <c r="I548" s="8">
        <v>1.1562051456312688E-2</v>
      </c>
      <c r="J548" s="9">
        <f t="shared" si="8"/>
        <v>-7.1104783751646354E-4</v>
      </c>
      <c r="K548" s="19">
        <v>8.9700000000000002E-2</v>
      </c>
      <c r="L548" s="19">
        <v>0</v>
      </c>
      <c r="M548" s="19">
        <v>8.9700000000000002E-2</v>
      </c>
      <c r="N548" s="7">
        <v>0</v>
      </c>
      <c r="O548" s="10">
        <v>0</v>
      </c>
      <c r="P548" s="47">
        <v>487310.92135689611</v>
      </c>
      <c r="Q548" s="48">
        <v>3.117884123729286E-3</v>
      </c>
      <c r="R548" s="7">
        <v>18823275.859999999</v>
      </c>
      <c r="S548" s="7">
        <v>5151604.1100000003</v>
      </c>
      <c r="T548" s="7">
        <v>0</v>
      </c>
      <c r="U548" s="7"/>
      <c r="V548" s="7">
        <v>1691458.4700000002</v>
      </c>
      <c r="W548" s="7">
        <v>0</v>
      </c>
      <c r="X548" s="7">
        <v>1695961.8642907983</v>
      </c>
      <c r="Y548" s="7">
        <v>0</v>
      </c>
      <c r="Z548" s="7">
        <v>487310.92135689611</v>
      </c>
      <c r="AA548" s="7"/>
      <c r="AB548" s="7"/>
      <c r="AC548" s="7"/>
      <c r="AD548" s="7"/>
      <c r="AE548" s="7"/>
      <c r="AF548" s="7"/>
      <c r="AG548" s="7"/>
      <c r="AH548" s="7"/>
      <c r="AI548" s="7"/>
    </row>
    <row r="549" spans="1:35" x14ac:dyDescent="0.25">
      <c r="A549" s="4">
        <v>6721</v>
      </c>
      <c r="B549" s="4" t="s">
        <v>1086</v>
      </c>
      <c r="C549" s="4" t="s">
        <v>1054</v>
      </c>
      <c r="D549" s="6" t="s">
        <v>1087</v>
      </c>
      <c r="E549" s="7">
        <v>2905744.5965296482</v>
      </c>
      <c r="F549" s="8">
        <v>1.8591364461739129E-2</v>
      </c>
      <c r="G549" s="7">
        <v>834925.06899901049</v>
      </c>
      <c r="H549" s="8">
        <v>5.3419685524122816E-3</v>
      </c>
      <c r="I549" s="8">
        <v>1.8727626064964292E-2</v>
      </c>
      <c r="J549" s="9">
        <f t="shared" si="8"/>
        <v>-1.362616032251629E-4</v>
      </c>
      <c r="K549" s="19">
        <v>8.9700000000000002E-2</v>
      </c>
      <c r="L549" s="19">
        <v>0</v>
      </c>
      <c r="M549" s="19">
        <v>8.9700000000000002E-2</v>
      </c>
      <c r="N549" s="7">
        <v>0</v>
      </c>
      <c r="O549" s="10">
        <v>0</v>
      </c>
      <c r="P549" s="47">
        <v>834925.06899901049</v>
      </c>
      <c r="Q549" s="48">
        <v>5.3419685524122816E-3</v>
      </c>
      <c r="R549" s="7">
        <v>31900442.66</v>
      </c>
      <c r="S549" s="7">
        <v>7696931.8799999999</v>
      </c>
      <c r="T549" s="7">
        <v>0</v>
      </c>
      <c r="U549" s="7"/>
      <c r="V549" s="7">
        <v>2898028.79</v>
      </c>
      <c r="W549" s="7">
        <v>0</v>
      </c>
      <c r="X549" s="7">
        <v>2905744.5965296482</v>
      </c>
      <c r="Y549" s="7">
        <v>0</v>
      </c>
      <c r="Z549" s="7">
        <v>834925.06899901049</v>
      </c>
      <c r="AA549" s="7"/>
      <c r="AB549" s="7"/>
      <c r="AC549" s="7"/>
      <c r="AD549" s="7"/>
      <c r="AE549" s="7"/>
      <c r="AF549" s="7"/>
      <c r="AG549" s="7"/>
      <c r="AH549" s="7"/>
      <c r="AI549" s="7"/>
    </row>
    <row r="550" spans="1:35" x14ac:dyDescent="0.25">
      <c r="A550" s="4">
        <v>6872</v>
      </c>
      <c r="B550" s="4" t="s">
        <v>1088</v>
      </c>
      <c r="C550" s="4" t="s">
        <v>1054</v>
      </c>
      <c r="D550" s="6" t="s">
        <v>1089</v>
      </c>
      <c r="E550" s="7">
        <v>10675983.21021929</v>
      </c>
      <c r="F550" s="8">
        <v>6.8306448916963289E-2</v>
      </c>
      <c r="G550" s="7">
        <v>3067594.4572245786</v>
      </c>
      <c r="H550" s="8">
        <v>1.9626902737145315E-2</v>
      </c>
      <c r="I550" s="8">
        <v>7.5868080410322225E-2</v>
      </c>
      <c r="J550" s="9">
        <f t="shared" si="8"/>
        <v>-7.5616314933589363E-3</v>
      </c>
      <c r="K550" s="19">
        <v>8.9700000000000002E-2</v>
      </c>
      <c r="L550" s="19">
        <v>0</v>
      </c>
      <c r="M550" s="19">
        <v>8.9700000000000002E-2</v>
      </c>
      <c r="N550" s="7">
        <v>0</v>
      </c>
      <c r="O550" s="10">
        <v>0</v>
      </c>
      <c r="P550" s="47">
        <v>3067594.4572245786</v>
      </c>
      <c r="Q550" s="48">
        <v>1.9626902737145315E-2</v>
      </c>
      <c r="R550" s="7">
        <v>118433217.67999999</v>
      </c>
      <c r="S550" s="7">
        <v>18795808.68</v>
      </c>
      <c r="T550" s="7">
        <v>0</v>
      </c>
      <c r="U550" s="7"/>
      <c r="V550" s="7">
        <v>10647634.6</v>
      </c>
      <c r="W550" s="7">
        <v>0</v>
      </c>
      <c r="X550" s="7">
        <v>10675983.21021929</v>
      </c>
      <c r="Y550" s="7">
        <v>0</v>
      </c>
      <c r="Z550" s="7">
        <v>3067594.4572245786</v>
      </c>
      <c r="AA550" s="7"/>
      <c r="AB550" s="7"/>
      <c r="AC550" s="7"/>
      <c r="AD550" s="7"/>
      <c r="AE550" s="7"/>
      <c r="AF550" s="7"/>
      <c r="AG550" s="7"/>
      <c r="AH550" s="7"/>
      <c r="AI550" s="7"/>
    </row>
    <row r="551" spans="1:35" x14ac:dyDescent="0.25">
      <c r="A551" s="4">
        <v>6514</v>
      </c>
      <c r="B551" s="4" t="s">
        <v>1090</v>
      </c>
      <c r="C551" s="4" t="s">
        <v>1054</v>
      </c>
      <c r="D551" s="6" t="s">
        <v>1091</v>
      </c>
      <c r="E551" s="7">
        <v>227857.22362840397</v>
      </c>
      <c r="F551" s="8">
        <v>1.4578627091916309E-3</v>
      </c>
      <c r="G551" s="7">
        <v>65471.586314598186</v>
      </c>
      <c r="H551" s="8">
        <v>4.1889645928159852E-4</v>
      </c>
      <c r="I551" s="8">
        <v>1.8651752294923346E-3</v>
      </c>
      <c r="J551" s="9">
        <f t="shared" si="8"/>
        <v>-4.0731252030070373E-4</v>
      </c>
      <c r="K551" s="19">
        <v>8.9700000000000002E-2</v>
      </c>
      <c r="L551" s="19">
        <v>0</v>
      </c>
      <c r="M551" s="19">
        <v>8.9700000000000002E-2</v>
      </c>
      <c r="N551" s="7">
        <v>0</v>
      </c>
      <c r="O551" s="10">
        <v>0</v>
      </c>
      <c r="P551" s="47">
        <v>65471.586314598186</v>
      </c>
      <c r="Q551" s="48">
        <v>4.1889645928159852E-4</v>
      </c>
      <c r="R551" s="7">
        <v>2529068.4</v>
      </c>
      <c r="S551" s="7">
        <v>1198125.01</v>
      </c>
      <c r="T551" s="7">
        <v>0</v>
      </c>
      <c r="U551" s="7"/>
      <c r="V551" s="7">
        <v>227252.18</v>
      </c>
      <c r="W551" s="7">
        <v>0</v>
      </c>
      <c r="X551" s="7">
        <v>227857.22362840397</v>
      </c>
      <c r="Y551" s="7">
        <v>0</v>
      </c>
      <c r="Z551" s="7">
        <v>65471.586314598186</v>
      </c>
      <c r="AA551" s="7"/>
      <c r="AB551" s="7"/>
      <c r="AC551" s="7"/>
      <c r="AD551" s="7"/>
      <c r="AE551" s="7"/>
      <c r="AF551" s="7"/>
      <c r="AG551" s="7"/>
      <c r="AH551" s="7"/>
      <c r="AI551" s="7"/>
    </row>
    <row r="552" spans="1:35" x14ac:dyDescent="0.25">
      <c r="A552" s="4">
        <v>6439</v>
      </c>
      <c r="B552" s="4" t="s">
        <v>1092</v>
      </c>
      <c r="C552" s="4" t="s">
        <v>1054</v>
      </c>
      <c r="D552" s="6" t="s">
        <v>1093</v>
      </c>
      <c r="E552" s="7">
        <v>817582.33784450823</v>
      </c>
      <c r="F552" s="8">
        <v>5.2310073082477452E-3</v>
      </c>
      <c r="G552" s="7">
        <v>234920.84977201931</v>
      </c>
      <c r="H552" s="8">
        <v>1.5030567872307884E-3</v>
      </c>
      <c r="I552" s="8">
        <v>5.9629082862367967E-3</v>
      </c>
      <c r="J552" s="9">
        <f t="shared" si="8"/>
        <v>-7.3190097798905146E-4</v>
      </c>
      <c r="K552" s="19">
        <v>8.9700000000000002E-2</v>
      </c>
      <c r="L552" s="19">
        <v>0</v>
      </c>
      <c r="M552" s="19">
        <v>8.9700000000000002E-2</v>
      </c>
      <c r="N552" s="7">
        <v>0</v>
      </c>
      <c r="O552" s="10">
        <v>0</v>
      </c>
      <c r="P552" s="47">
        <v>234920.84977201931</v>
      </c>
      <c r="Q552" s="48">
        <v>1.5030567872307884E-3</v>
      </c>
      <c r="R552" s="7">
        <v>9044317.2300000004</v>
      </c>
      <c r="S552" s="7">
        <v>1148212.07</v>
      </c>
      <c r="T552" s="7">
        <v>0</v>
      </c>
      <c r="U552" s="7"/>
      <c r="V552" s="7">
        <v>815411.36</v>
      </c>
      <c r="W552" s="7">
        <v>0</v>
      </c>
      <c r="X552" s="7">
        <v>817582.33784450823</v>
      </c>
      <c r="Y552" s="7">
        <v>0</v>
      </c>
      <c r="Z552" s="7">
        <v>234920.84977201931</v>
      </c>
      <c r="AA552" s="7"/>
      <c r="AB552" s="7"/>
      <c r="AC552" s="7"/>
      <c r="AD552" s="7"/>
      <c r="AE552" s="7"/>
      <c r="AF552" s="7"/>
      <c r="AG552" s="7"/>
      <c r="AH552" s="7"/>
      <c r="AI552" s="7"/>
    </row>
    <row r="553" spans="1:35" x14ac:dyDescent="0.25">
      <c r="A553" s="4">
        <v>6652</v>
      </c>
      <c r="B553" s="4" t="s">
        <v>1094</v>
      </c>
      <c r="C553" s="4" t="s">
        <v>1054</v>
      </c>
      <c r="D553" s="6" t="s">
        <v>1095</v>
      </c>
      <c r="E553" s="7">
        <v>41316.871289029761</v>
      </c>
      <c r="F553" s="8">
        <v>2.6435117989052074E-4</v>
      </c>
      <c r="G553" s="7">
        <v>11871.825091928527</v>
      </c>
      <c r="H553" s="8">
        <v>7.5957614228608573E-5</v>
      </c>
      <c r="I553" s="8">
        <v>2.6777503956109994E-4</v>
      </c>
      <c r="J553" s="9">
        <f t="shared" si="8"/>
        <v>-3.4238596705792003E-6</v>
      </c>
      <c r="K553" s="19">
        <v>8.9700000000000002E-2</v>
      </c>
      <c r="L553" s="19">
        <v>0</v>
      </c>
      <c r="M553" s="19">
        <v>8.9700000000000002E-2</v>
      </c>
      <c r="N553" s="7">
        <v>0</v>
      </c>
      <c r="O553" s="10">
        <v>0</v>
      </c>
      <c r="P553" s="47">
        <v>11871.825091928527</v>
      </c>
      <c r="Q553" s="48">
        <v>7.5957614228608573E-5</v>
      </c>
      <c r="R553" s="7">
        <v>456786.83</v>
      </c>
      <c r="S553" s="7">
        <v>51159.99</v>
      </c>
      <c r="T553" s="7">
        <v>0</v>
      </c>
      <c r="U553" s="7"/>
      <c r="V553" s="7">
        <v>41207.160000000003</v>
      </c>
      <c r="W553" s="7">
        <v>0</v>
      </c>
      <c r="X553" s="7">
        <v>41316.871289029761</v>
      </c>
      <c r="Y553" s="7">
        <v>0</v>
      </c>
      <c r="Z553" s="7">
        <v>11871.825091928527</v>
      </c>
      <c r="AA553" s="7"/>
      <c r="AB553" s="7"/>
      <c r="AC553" s="7"/>
      <c r="AD553" s="7"/>
      <c r="AE553" s="7"/>
      <c r="AF553" s="7"/>
      <c r="AG553" s="7"/>
      <c r="AH553" s="7"/>
      <c r="AI553" s="7"/>
    </row>
    <row r="554" spans="1:35" x14ac:dyDescent="0.25">
      <c r="A554" s="4">
        <v>6655</v>
      </c>
      <c r="B554" s="4" t="s">
        <v>1096</v>
      </c>
      <c r="C554" s="4" t="s">
        <v>1054</v>
      </c>
      <c r="D554" s="6" t="s">
        <v>1097</v>
      </c>
      <c r="E554" s="7">
        <v>217234.26581987148</v>
      </c>
      <c r="F554" s="8">
        <v>1.3898955242862626E-3</v>
      </c>
      <c r="G554" s="7">
        <v>62419.227964915524</v>
      </c>
      <c r="H554" s="8">
        <v>3.9936703931311372E-4</v>
      </c>
      <c r="I554" s="8">
        <v>1.4631127324778873E-3</v>
      </c>
      <c r="J554" s="9">
        <f t="shared" si="8"/>
        <v>-7.3217208191624734E-5</v>
      </c>
      <c r="K554" s="19">
        <v>8.9700000000000002E-2</v>
      </c>
      <c r="L554" s="19">
        <v>0</v>
      </c>
      <c r="M554" s="19">
        <v>8.9700000000000002E-2</v>
      </c>
      <c r="N554" s="7">
        <v>0</v>
      </c>
      <c r="O554" s="10">
        <v>0</v>
      </c>
      <c r="P554" s="47">
        <v>62419.227964915524</v>
      </c>
      <c r="Q554" s="48">
        <v>3.9936703931311372E-4</v>
      </c>
      <c r="R554" s="7">
        <v>2401953.8199999998</v>
      </c>
      <c r="S554" s="7">
        <v>489246.3</v>
      </c>
      <c r="T554" s="7">
        <v>0</v>
      </c>
      <c r="U554" s="7"/>
      <c r="V554" s="7">
        <v>216657.43000000002</v>
      </c>
      <c r="W554" s="7">
        <v>0</v>
      </c>
      <c r="X554" s="7">
        <v>217234.26581987148</v>
      </c>
      <c r="Y554" s="7">
        <v>0</v>
      </c>
      <c r="Z554" s="7">
        <v>62419.227964915524</v>
      </c>
      <c r="AA554" s="7"/>
      <c r="AB554" s="7"/>
      <c r="AC554" s="7"/>
      <c r="AD554" s="7"/>
      <c r="AE554" s="7"/>
      <c r="AF554" s="7"/>
      <c r="AG554" s="7"/>
      <c r="AH554" s="7"/>
      <c r="AI554" s="7"/>
    </row>
    <row r="555" spans="1:35" x14ac:dyDescent="0.25">
      <c r="A555" s="4">
        <v>6764</v>
      </c>
      <c r="B555" s="4" t="s">
        <v>1098</v>
      </c>
      <c r="C555" s="4" t="s">
        <v>1054</v>
      </c>
      <c r="D555" s="6" t="s">
        <v>1099</v>
      </c>
      <c r="E555" s="7">
        <v>1800547.9884093578</v>
      </c>
      <c r="F555" s="8">
        <v>1.1520160417177966E-2</v>
      </c>
      <c r="G555" s="7">
        <v>517362.28134232509</v>
      </c>
      <c r="H555" s="8">
        <v>3.3101569706709228E-3</v>
      </c>
      <c r="I555" s="8">
        <v>1.1501381579472163E-2</v>
      </c>
      <c r="J555" s="9">
        <f t="shared" si="8"/>
        <v>1.8778837705802839E-5</v>
      </c>
      <c r="K555" s="19">
        <v>8.9700000000000002E-2</v>
      </c>
      <c r="L555" s="19">
        <v>0</v>
      </c>
      <c r="M555" s="19">
        <v>8.9700000000000002E-2</v>
      </c>
      <c r="N555" s="7">
        <v>0</v>
      </c>
      <c r="O555" s="10">
        <v>0</v>
      </c>
      <c r="P555" s="47">
        <v>517362.28134232509</v>
      </c>
      <c r="Q555" s="48">
        <v>3.3101569706709228E-3</v>
      </c>
      <c r="R555" s="7">
        <v>19991749.379999999</v>
      </c>
      <c r="S555" s="7">
        <v>4081600.71</v>
      </c>
      <c r="T555" s="7">
        <v>0</v>
      </c>
      <c r="U555" s="7"/>
      <c r="V555" s="7">
        <v>1795766.8800000001</v>
      </c>
      <c r="W555" s="7">
        <v>0</v>
      </c>
      <c r="X555" s="7">
        <v>1800547.9884093578</v>
      </c>
      <c r="Y555" s="7">
        <v>0</v>
      </c>
      <c r="Z555" s="7">
        <v>517362.28134232509</v>
      </c>
      <c r="AA555" s="7"/>
      <c r="AB555" s="7"/>
      <c r="AC555" s="7"/>
      <c r="AD555" s="7"/>
      <c r="AE555" s="7"/>
      <c r="AF555" s="7"/>
      <c r="AG555" s="7"/>
      <c r="AH555" s="7"/>
      <c r="AI555" s="7"/>
    </row>
    <row r="556" spans="1:35" x14ac:dyDescent="0.25">
      <c r="A556" s="4">
        <v>6653</v>
      </c>
      <c r="B556" s="4" t="s">
        <v>1100</v>
      </c>
      <c r="C556" s="4" t="s">
        <v>1054</v>
      </c>
      <c r="D556" s="6" t="s">
        <v>1101</v>
      </c>
      <c r="E556" s="7">
        <v>220333.18457390089</v>
      </c>
      <c r="F556" s="8">
        <v>1.4097228442999648E-3</v>
      </c>
      <c r="G556" s="7">
        <v>63309.658926267199</v>
      </c>
      <c r="H556" s="8">
        <v>4.0506414240685314E-4</v>
      </c>
      <c r="I556" s="8">
        <v>1.051418292898986E-3</v>
      </c>
      <c r="J556" s="9">
        <f t="shared" si="8"/>
        <v>3.5830455140097874E-4</v>
      </c>
      <c r="K556" s="19">
        <v>8.9700000000000002E-2</v>
      </c>
      <c r="L556" s="19">
        <v>0</v>
      </c>
      <c r="M556" s="19">
        <v>8.9700000000000002E-2</v>
      </c>
      <c r="N556" s="7">
        <v>0</v>
      </c>
      <c r="O556" s="10">
        <v>0</v>
      </c>
      <c r="P556" s="47">
        <v>63309.658926267199</v>
      </c>
      <c r="Q556" s="48">
        <v>4.0506414240685314E-4</v>
      </c>
      <c r="R556" s="7">
        <v>2449808.4900000002</v>
      </c>
      <c r="S556" s="7">
        <v>1217304.8799999999</v>
      </c>
      <c r="T556" s="7">
        <v>0</v>
      </c>
      <c r="U556" s="7"/>
      <c r="V556" s="7">
        <v>219748.12</v>
      </c>
      <c r="W556" s="7">
        <v>0</v>
      </c>
      <c r="X556" s="7">
        <v>220333.18457390089</v>
      </c>
      <c r="Y556" s="7">
        <v>0</v>
      </c>
      <c r="Z556" s="7">
        <v>63309.658926267199</v>
      </c>
      <c r="AA556" s="7"/>
      <c r="AB556" s="7"/>
      <c r="AC556" s="7"/>
      <c r="AD556" s="7"/>
      <c r="AE556" s="7"/>
      <c r="AF556" s="7"/>
      <c r="AG556" s="7"/>
      <c r="AH556" s="7"/>
      <c r="AI556" s="7"/>
    </row>
    <row r="557" spans="1:35" x14ac:dyDescent="0.25">
      <c r="A557" s="4">
        <v>6769</v>
      </c>
      <c r="B557" s="4" t="s">
        <v>1102</v>
      </c>
      <c r="C557" s="4" t="s">
        <v>1054</v>
      </c>
      <c r="D557" s="6" t="s">
        <v>1103</v>
      </c>
      <c r="E557" s="7">
        <v>1525093.6571851484</v>
      </c>
      <c r="F557" s="8">
        <v>9.7577646889126478E-3</v>
      </c>
      <c r="G557" s="7">
        <v>438214.3318707436</v>
      </c>
      <c r="H557" s="8">
        <v>2.8037572076694294E-3</v>
      </c>
      <c r="I557" s="8">
        <v>9.9505276018980911E-3</v>
      </c>
      <c r="J557" s="9">
        <f t="shared" si="8"/>
        <v>-1.9276291298544329E-4</v>
      </c>
      <c r="K557" s="19">
        <v>8.9700000000000002E-2</v>
      </c>
      <c r="L557" s="19">
        <v>0</v>
      </c>
      <c r="M557" s="19">
        <v>8.9700000000000002E-2</v>
      </c>
      <c r="N557" s="7">
        <v>0</v>
      </c>
      <c r="O557" s="10">
        <v>0</v>
      </c>
      <c r="P557" s="47">
        <v>438214.3318707436</v>
      </c>
      <c r="Q557" s="48">
        <v>2.8037572076694294E-3</v>
      </c>
      <c r="R557" s="7">
        <v>16937413.91</v>
      </c>
      <c r="S557" s="7">
        <v>2805751.71</v>
      </c>
      <c r="T557" s="7">
        <v>0</v>
      </c>
      <c r="U557" s="7"/>
      <c r="V557" s="7">
        <v>1521043.98</v>
      </c>
      <c r="W557" s="7">
        <v>0</v>
      </c>
      <c r="X557" s="7">
        <v>1525093.6571851484</v>
      </c>
      <c r="Y557" s="7">
        <v>0</v>
      </c>
      <c r="Z557" s="7">
        <v>438214.3318707436</v>
      </c>
      <c r="AA557" s="7"/>
      <c r="AB557" s="7"/>
      <c r="AC557" s="7"/>
      <c r="AD557" s="7"/>
      <c r="AE557" s="7"/>
      <c r="AF557" s="7"/>
      <c r="AG557" s="7"/>
      <c r="AH557" s="7"/>
      <c r="AI557" s="7"/>
    </row>
    <row r="558" spans="1:35" x14ac:dyDescent="0.25">
      <c r="A558" s="4">
        <v>6623</v>
      </c>
      <c r="B558" s="4" t="s">
        <v>1104</v>
      </c>
      <c r="C558" s="4" t="s">
        <v>1054</v>
      </c>
      <c r="D558" s="6" t="s">
        <v>1105</v>
      </c>
      <c r="E558" s="7">
        <v>179669.82860523692</v>
      </c>
      <c r="F558" s="8">
        <v>1.1495529477599357E-3</v>
      </c>
      <c r="G558" s="7">
        <v>51625.61232133989</v>
      </c>
      <c r="H558" s="8">
        <v>3.303079614680399E-4</v>
      </c>
      <c r="I558" s="8">
        <v>1.1763863085180889E-3</v>
      </c>
      <c r="J558" s="9">
        <f t="shared" si="8"/>
        <v>-2.6833360758153147E-5</v>
      </c>
      <c r="K558" s="19">
        <v>8.9700000000000002E-2</v>
      </c>
      <c r="L558" s="19">
        <v>0</v>
      </c>
      <c r="M558" s="19">
        <v>8.9700000000000002E-2</v>
      </c>
      <c r="N558" s="7">
        <v>0</v>
      </c>
      <c r="O558" s="10">
        <v>0</v>
      </c>
      <c r="P558" s="47">
        <v>51625.61232133989</v>
      </c>
      <c r="Q558" s="48">
        <v>3.303079614680399E-4</v>
      </c>
      <c r="R558" s="7">
        <v>1981531.04</v>
      </c>
      <c r="S558" s="7">
        <v>465638.11</v>
      </c>
      <c r="T558" s="7">
        <v>0</v>
      </c>
      <c r="U558" s="7"/>
      <c r="V558" s="7">
        <v>179192.74</v>
      </c>
      <c r="W558" s="7">
        <v>0</v>
      </c>
      <c r="X558" s="7">
        <v>179669.82860523692</v>
      </c>
      <c r="Y558" s="7">
        <v>0</v>
      </c>
      <c r="Z558" s="7">
        <v>51625.61232133989</v>
      </c>
      <c r="AA558" s="7"/>
      <c r="AB558" s="7"/>
      <c r="AC558" s="7"/>
      <c r="AD558" s="7"/>
      <c r="AE558" s="7"/>
      <c r="AF558" s="7"/>
      <c r="AG558" s="7"/>
      <c r="AH558" s="7"/>
      <c r="AI558" s="7"/>
    </row>
    <row r="559" spans="1:35" x14ac:dyDescent="0.25">
      <c r="A559" s="4">
        <v>6651</v>
      </c>
      <c r="B559" s="4" t="s">
        <v>1106</v>
      </c>
      <c r="C559" s="4" t="s">
        <v>1054</v>
      </c>
      <c r="D559" s="6" t="s">
        <v>1107</v>
      </c>
      <c r="E559" s="7">
        <v>168006.97950790919</v>
      </c>
      <c r="F559" s="8">
        <v>1.0749323914695981E-3</v>
      </c>
      <c r="G559" s="7">
        <v>48274.455754124348</v>
      </c>
      <c r="H559" s="8">
        <v>3.0886678828858597E-4</v>
      </c>
      <c r="I559" s="8">
        <v>1.0695370736169907E-3</v>
      </c>
      <c r="J559" s="9">
        <f t="shared" si="8"/>
        <v>5.3953178526073512E-6</v>
      </c>
      <c r="K559" s="19">
        <v>8.9700000000000002E-2</v>
      </c>
      <c r="L559" s="19">
        <v>0</v>
      </c>
      <c r="M559" s="19">
        <v>8.9700000000000002E-2</v>
      </c>
      <c r="N559" s="7">
        <v>0</v>
      </c>
      <c r="O559" s="10">
        <v>0</v>
      </c>
      <c r="P559" s="47">
        <v>48274.455754124348</v>
      </c>
      <c r="Q559" s="48">
        <v>3.0886678828858597E-4</v>
      </c>
      <c r="R559" s="7">
        <v>1868015</v>
      </c>
      <c r="S559" s="7">
        <v>93759.3</v>
      </c>
      <c r="T559" s="7">
        <v>0</v>
      </c>
      <c r="U559" s="7"/>
      <c r="V559" s="7">
        <v>167560.85999999999</v>
      </c>
      <c r="W559" s="7">
        <v>0</v>
      </c>
      <c r="X559" s="7">
        <v>168006.97950790919</v>
      </c>
      <c r="Y559" s="7">
        <v>0</v>
      </c>
      <c r="Z559" s="7">
        <v>48274.455754124348</v>
      </c>
    </row>
    <row r="560" spans="1:35" x14ac:dyDescent="0.25">
      <c r="A560" s="4">
        <v>6529</v>
      </c>
      <c r="B560" s="4" t="s">
        <v>1108</v>
      </c>
      <c r="C560" s="4" t="s">
        <v>1054</v>
      </c>
      <c r="D560" s="6" t="s">
        <v>1109</v>
      </c>
      <c r="E560" s="7">
        <v>156498.84122394247</v>
      </c>
      <c r="F560" s="8">
        <v>1.001301696821196E-3</v>
      </c>
      <c r="G560" s="7">
        <v>44967.753175285696</v>
      </c>
      <c r="H560" s="8">
        <v>2.8771003800737285E-4</v>
      </c>
      <c r="I560" s="8">
        <v>1.0685414737900921E-3</v>
      </c>
      <c r="J560" s="9">
        <f t="shared" si="8"/>
        <v>-6.7239776968896093E-5</v>
      </c>
      <c r="K560" s="19">
        <v>8.9700000000000002E-2</v>
      </c>
      <c r="L560" s="19">
        <v>0</v>
      </c>
      <c r="M560" s="19">
        <v>8.9700000000000002E-2</v>
      </c>
      <c r="N560" s="7">
        <v>0</v>
      </c>
      <c r="O560" s="10">
        <v>0</v>
      </c>
      <c r="P560" s="47">
        <v>44967.753175285696</v>
      </c>
      <c r="Q560" s="48">
        <v>2.8771003800737285E-4</v>
      </c>
      <c r="R560" s="7">
        <v>1736572.53</v>
      </c>
      <c r="S560" s="7">
        <v>684453.42</v>
      </c>
      <c r="T560" s="7">
        <v>0</v>
      </c>
      <c r="U560" s="7"/>
      <c r="V560" s="7">
        <v>156083.28</v>
      </c>
      <c r="W560" s="7">
        <v>0</v>
      </c>
      <c r="X560" s="7">
        <v>156498.84122394247</v>
      </c>
      <c r="Y560" s="7">
        <v>0</v>
      </c>
      <c r="Z560" s="7">
        <v>44967.753175285696</v>
      </c>
    </row>
    <row r="561" spans="1:28" x14ac:dyDescent="0.25">
      <c r="A561" s="4">
        <v>6552</v>
      </c>
      <c r="B561" s="4" t="s">
        <v>1110</v>
      </c>
      <c r="C561" s="4" t="s">
        <v>1054</v>
      </c>
      <c r="D561" s="6" t="s">
        <v>1111</v>
      </c>
      <c r="E561" s="7">
        <v>345748.24708365096</v>
      </c>
      <c r="F561" s="8">
        <v>2.2121461332893859E-3</v>
      </c>
      <c r="G561" s="7">
        <v>99345.923037203436</v>
      </c>
      <c r="H561" s="8">
        <v>6.3562925151040177E-4</v>
      </c>
      <c r="I561" s="8">
        <v>2.1968427572249842E-3</v>
      </c>
      <c r="J561" s="9">
        <f t="shared" si="8"/>
        <v>1.5303376064401773E-5</v>
      </c>
      <c r="K561" s="19">
        <v>8.9700000000000002E-2</v>
      </c>
      <c r="L561" s="19">
        <v>0</v>
      </c>
      <c r="M561" s="19">
        <v>8.9700000000000002E-2</v>
      </c>
      <c r="N561" s="7">
        <v>0</v>
      </c>
      <c r="O561" s="10">
        <v>0</v>
      </c>
      <c r="P561" s="47">
        <v>99345.923037203436</v>
      </c>
      <c r="Q561" s="48">
        <v>6.3562925151040177E-4</v>
      </c>
      <c r="R561" s="7">
        <v>3826291.93</v>
      </c>
      <c r="S561" s="7">
        <v>719658.05999999994</v>
      </c>
      <c r="T561" s="7">
        <v>0</v>
      </c>
      <c r="U561" s="7"/>
      <c r="V561" s="7">
        <v>344830.16</v>
      </c>
      <c r="W561" s="7">
        <v>0</v>
      </c>
      <c r="X561" s="7">
        <v>345748.24708365096</v>
      </c>
      <c r="Y561" s="7">
        <v>0</v>
      </c>
      <c r="Z561" s="7">
        <v>99345.923037203436</v>
      </c>
    </row>
    <row r="562" spans="1:28" x14ac:dyDescent="0.25">
      <c r="A562" s="4">
        <v>6457</v>
      </c>
      <c r="B562" s="4" t="s">
        <v>1112</v>
      </c>
      <c r="C562" s="4" t="s">
        <v>1054</v>
      </c>
      <c r="D562" s="6" t="s">
        <v>1113</v>
      </c>
      <c r="E562" s="7">
        <v>1508978.2950496865</v>
      </c>
      <c r="F562" s="8">
        <v>9.6546563251386566E-3</v>
      </c>
      <c r="G562" s="7">
        <v>433583.80795650691</v>
      </c>
      <c r="H562" s="8">
        <v>2.7741304614505124E-3</v>
      </c>
      <c r="I562" s="8">
        <v>1.005226695603036E-2</v>
      </c>
      <c r="J562" s="9">
        <f t="shared" si="8"/>
        <v>-3.9761063089170309E-4</v>
      </c>
      <c r="K562" s="19">
        <v>8.9700000000000002E-2</v>
      </c>
      <c r="L562" s="19">
        <v>0</v>
      </c>
      <c r="M562" s="19">
        <v>8.9700000000000002E-2</v>
      </c>
      <c r="N562" s="7">
        <v>0</v>
      </c>
      <c r="O562" s="10">
        <v>0</v>
      </c>
      <c r="P562" s="47">
        <v>433583.80795650691</v>
      </c>
      <c r="Q562" s="48">
        <v>2.7741304614505124E-3</v>
      </c>
      <c r="R562" s="7">
        <v>16595885.77</v>
      </c>
      <c r="S562" s="7">
        <v>2466956.9500000002</v>
      </c>
      <c r="T562" s="7">
        <v>0</v>
      </c>
      <c r="U562" s="7"/>
      <c r="V562" s="7">
        <v>1504971.41</v>
      </c>
      <c r="W562" s="7">
        <v>0</v>
      </c>
      <c r="X562" s="7">
        <v>1508978.2950496865</v>
      </c>
      <c r="Y562" s="7">
        <v>0</v>
      </c>
      <c r="Z562" s="7">
        <v>433583.80795650691</v>
      </c>
    </row>
    <row r="563" spans="1:28" x14ac:dyDescent="0.25">
      <c r="A563" s="4">
        <v>6563</v>
      </c>
      <c r="B563" s="4" t="s">
        <v>1114</v>
      </c>
      <c r="C563" s="4" t="s">
        <v>1054</v>
      </c>
      <c r="D563" s="6" t="s">
        <v>1115</v>
      </c>
      <c r="E563" s="7">
        <v>543074.6001697341</v>
      </c>
      <c r="F563" s="8">
        <v>3.4746680192495587E-3</v>
      </c>
      <c r="G563" s="7">
        <v>156044.8907174622</v>
      </c>
      <c r="H563" s="8">
        <v>9.9839725734511661E-4</v>
      </c>
      <c r="I563" s="8">
        <v>3.6988701256653227E-3</v>
      </c>
      <c r="J563" s="9">
        <f t="shared" si="8"/>
        <v>-2.2420210641576396E-4</v>
      </c>
      <c r="K563" s="19">
        <v>8.9700000000000002E-2</v>
      </c>
      <c r="L563" s="19">
        <v>0</v>
      </c>
      <c r="M563" s="19">
        <v>8.9700000000000002E-2</v>
      </c>
      <c r="N563" s="7">
        <v>0</v>
      </c>
      <c r="O563" s="10">
        <v>0</v>
      </c>
      <c r="P563" s="47">
        <v>156044.8907174622</v>
      </c>
      <c r="Q563" s="48">
        <v>9.9839725734511661E-4</v>
      </c>
      <c r="R563" s="7">
        <v>5973312.5600000005</v>
      </c>
      <c r="S563" s="7">
        <v>910985.41</v>
      </c>
      <c r="T563" s="7">
        <v>0</v>
      </c>
      <c r="U563" s="7"/>
      <c r="V563" s="7">
        <v>541632.53999999992</v>
      </c>
      <c r="W563" s="7">
        <v>0</v>
      </c>
      <c r="X563" s="7">
        <v>543074.6001697341</v>
      </c>
      <c r="Y563" s="7">
        <v>0</v>
      </c>
      <c r="Z563" s="7">
        <v>156044.8907174622</v>
      </c>
    </row>
    <row r="564" spans="1:28" x14ac:dyDescent="0.25">
      <c r="A564" s="4">
        <v>6766</v>
      </c>
      <c r="B564" s="4" t="s">
        <v>1116</v>
      </c>
      <c r="C564" s="4" t="s">
        <v>1054</v>
      </c>
      <c r="D564" s="6" t="s">
        <v>1117</v>
      </c>
      <c r="E564" s="7">
        <v>121684.60679587899</v>
      </c>
      <c r="F564" s="8">
        <v>7.7855530628103558E-4</v>
      </c>
      <c r="G564" s="7">
        <v>34964.369837082515</v>
      </c>
      <c r="H564" s="8">
        <v>2.2370697809868815E-4</v>
      </c>
      <c r="I564" s="8">
        <v>7.688588896242667E-4</v>
      </c>
      <c r="J564" s="9">
        <f t="shared" si="8"/>
        <v>9.6964166567688843E-6</v>
      </c>
      <c r="K564" s="19">
        <v>8.9700000000000002E-2</v>
      </c>
      <c r="L564" s="19">
        <v>0</v>
      </c>
      <c r="M564" s="19">
        <v>8.9700000000000002E-2</v>
      </c>
      <c r="N564" s="7">
        <v>0</v>
      </c>
      <c r="O564" s="10">
        <v>0</v>
      </c>
      <c r="P564" s="47">
        <v>34964.369837082515</v>
      </c>
      <c r="Q564" s="48">
        <v>2.2370697809868815E-4</v>
      </c>
      <c r="R564" s="7">
        <v>1352968.68</v>
      </c>
      <c r="S564" s="7">
        <v>67783.62</v>
      </c>
      <c r="T564" s="7">
        <v>0</v>
      </c>
      <c r="U564" s="7"/>
      <c r="V564" s="7">
        <v>121361.49</v>
      </c>
      <c r="W564" s="7">
        <v>0</v>
      </c>
      <c r="X564" s="7">
        <v>121684.60679587899</v>
      </c>
      <c r="Y564" s="7">
        <v>0</v>
      </c>
      <c r="Z564" s="7">
        <v>34964.369837082515</v>
      </c>
    </row>
    <row r="565" spans="1:28" x14ac:dyDescent="0.25">
      <c r="A565" s="4">
        <v>6567</v>
      </c>
      <c r="B565" s="4" t="s">
        <v>1118</v>
      </c>
      <c r="C565" s="4" t="s">
        <v>1119</v>
      </c>
      <c r="D565" s="6" t="s">
        <v>1120</v>
      </c>
      <c r="E565" s="7">
        <v>149582.15491140503</v>
      </c>
      <c r="F565" s="8">
        <v>9.570477605814169E-4</v>
      </c>
      <c r="G565" s="7">
        <v>42980.340102699469</v>
      </c>
      <c r="H565" s="8">
        <v>2.7499428838071832E-4</v>
      </c>
      <c r="I565" s="8">
        <v>1.0121592670593053E-3</v>
      </c>
      <c r="J565" s="9">
        <f t="shared" si="8"/>
        <v>-5.5111506477888432E-5</v>
      </c>
      <c r="K565" s="19">
        <v>8.9700000000000002E-2</v>
      </c>
      <c r="L565" s="19">
        <v>0</v>
      </c>
      <c r="M565" s="19">
        <v>8.9700000000000002E-2</v>
      </c>
      <c r="N565" s="7">
        <v>0</v>
      </c>
      <c r="O565" s="10">
        <v>0</v>
      </c>
      <c r="P565" s="47">
        <v>42980.340102699469</v>
      </c>
      <c r="Q565" s="48">
        <v>2.7499428838071832E-4</v>
      </c>
      <c r="R565" s="7">
        <v>1655157.7</v>
      </c>
      <c r="S565" s="7">
        <v>130400.76</v>
      </c>
      <c r="T565" s="7">
        <v>208126.31</v>
      </c>
      <c r="U565" s="7"/>
      <c r="V565" s="7">
        <v>149184.95999999999</v>
      </c>
      <c r="W565" s="7">
        <v>0</v>
      </c>
      <c r="X565" s="7">
        <v>149582.15491140503</v>
      </c>
      <c r="Y565" s="7">
        <v>0</v>
      </c>
      <c r="Z565" s="7">
        <v>42980.340102699469</v>
      </c>
    </row>
    <row r="566" spans="1:28" x14ac:dyDescent="0.25">
      <c r="A566" s="4">
        <v>6647</v>
      </c>
      <c r="B566" s="4" t="s">
        <v>1121</v>
      </c>
      <c r="C566" s="4" t="s">
        <v>1119</v>
      </c>
      <c r="D566" s="6" t="s">
        <v>1122</v>
      </c>
      <c r="E566" s="7">
        <v>665894.09049327951</v>
      </c>
      <c r="F566" s="8">
        <v>4.2604844706806777E-3</v>
      </c>
      <c r="G566" s="7">
        <v>191335.35346332079</v>
      </c>
      <c r="H566" s="8">
        <v>1.2241906239456315E-3</v>
      </c>
      <c r="I566" s="8">
        <v>4.3750069307300268E-3</v>
      </c>
      <c r="J566" s="9">
        <f t="shared" si="8"/>
        <v>-1.1452246004934902E-4</v>
      </c>
      <c r="K566" s="19">
        <v>8.9700000000000002E-2</v>
      </c>
      <c r="L566" s="19">
        <v>0</v>
      </c>
      <c r="M566" s="19">
        <v>8.9700000000000002E-2</v>
      </c>
      <c r="N566" s="7">
        <v>0</v>
      </c>
      <c r="O566" s="10">
        <v>0</v>
      </c>
      <c r="P566" s="47">
        <v>191335.35346332079</v>
      </c>
      <c r="Q566" s="48">
        <v>1.2241906239456315E-3</v>
      </c>
      <c r="R566" s="7">
        <v>7385428.9100000001</v>
      </c>
      <c r="S566" s="7">
        <v>233298.8</v>
      </c>
      <c r="T566" s="7">
        <v>559142.59</v>
      </c>
      <c r="U566" s="7"/>
      <c r="V566" s="7">
        <v>664125.89999999991</v>
      </c>
      <c r="W566" s="7">
        <v>0</v>
      </c>
      <c r="X566" s="7">
        <v>665894.09049327951</v>
      </c>
      <c r="Y566" s="7">
        <v>0</v>
      </c>
      <c r="Z566" s="7">
        <v>191335.35346332079</v>
      </c>
    </row>
    <row r="567" spans="1:28" x14ac:dyDescent="0.25">
      <c r="A567" s="4">
        <v>6645</v>
      </c>
      <c r="B567" s="4" t="s">
        <v>1123</v>
      </c>
      <c r="C567" s="4" t="s">
        <v>1119</v>
      </c>
      <c r="D567" s="6" t="s">
        <v>1124</v>
      </c>
      <c r="E567" s="7">
        <v>4403819.5291948821</v>
      </c>
      <c r="F567" s="8">
        <v>2.8176259533879203E-2</v>
      </c>
      <c r="G567" s="7">
        <v>1265375.9482727856</v>
      </c>
      <c r="H567" s="8">
        <v>8.0960540935202194E-3</v>
      </c>
      <c r="I567" s="8">
        <v>2.7496091542045253E-2</v>
      </c>
      <c r="J567" s="9">
        <f t="shared" si="8"/>
        <v>6.8016799183395066E-4</v>
      </c>
      <c r="K567" s="19">
        <v>8.9700000000000002E-2</v>
      </c>
      <c r="L567" s="19">
        <v>0</v>
      </c>
      <c r="M567" s="19">
        <v>8.9700000000000002E-2</v>
      </c>
      <c r="N567" s="7">
        <v>0</v>
      </c>
      <c r="O567" s="10">
        <v>0</v>
      </c>
      <c r="P567" s="47">
        <v>1265375.9482727856</v>
      </c>
      <c r="Q567" s="48">
        <v>8.0960540935202194E-3</v>
      </c>
      <c r="R567" s="7">
        <v>48869713.350000001</v>
      </c>
      <c r="S567" s="7">
        <v>2962723.11</v>
      </c>
      <c r="T567" s="7">
        <v>12179650.34</v>
      </c>
      <c r="U567" s="7"/>
      <c r="V567" s="7">
        <v>4392125.79</v>
      </c>
      <c r="W567" s="7">
        <v>0</v>
      </c>
      <c r="X567" s="7">
        <v>4403819.5291948821</v>
      </c>
      <c r="Y567" s="7">
        <v>0</v>
      </c>
      <c r="Z567" s="7">
        <v>1265375.9482727856</v>
      </c>
    </row>
    <row r="568" spans="1:28" x14ac:dyDescent="0.25">
      <c r="A568" s="4">
        <v>6648</v>
      </c>
      <c r="B568" s="4" t="s">
        <v>1125</v>
      </c>
      <c r="C568" s="4" t="s">
        <v>1119</v>
      </c>
      <c r="D568" s="6" t="s">
        <v>1126</v>
      </c>
      <c r="E568" s="7">
        <v>235200.863658021</v>
      </c>
      <c r="F568" s="8">
        <v>1.504848355634709E-3</v>
      </c>
      <c r="G568" s="7">
        <v>67581.678566255359</v>
      </c>
      <c r="H568" s="8">
        <v>4.3239712762846639E-4</v>
      </c>
      <c r="I568" s="8">
        <v>1.5056530482612297E-3</v>
      </c>
      <c r="J568" s="9">
        <f t="shared" si="8"/>
        <v>-8.046926265206731E-7</v>
      </c>
      <c r="K568" s="19">
        <v>8.9700000000000002E-2</v>
      </c>
      <c r="L568" s="19">
        <v>0</v>
      </c>
      <c r="M568" s="19">
        <v>8.9700000000000002E-2</v>
      </c>
      <c r="N568" s="7">
        <v>0</v>
      </c>
      <c r="O568" s="10">
        <v>0</v>
      </c>
      <c r="P568" s="47">
        <v>67581.678566255359</v>
      </c>
      <c r="Q568" s="48">
        <v>4.3239712762846639E-4</v>
      </c>
      <c r="R568" s="7">
        <v>2597928.36</v>
      </c>
      <c r="S568" s="7">
        <v>125285.51</v>
      </c>
      <c r="T568" s="7">
        <v>90009.03</v>
      </c>
      <c r="U568" s="7"/>
      <c r="V568" s="7">
        <v>234576.31999999998</v>
      </c>
      <c r="W568" s="7">
        <v>0</v>
      </c>
      <c r="X568" s="7">
        <v>235200.863658021</v>
      </c>
      <c r="Y568" s="7">
        <v>0</v>
      </c>
      <c r="Z568" s="7">
        <v>67581.678566255359</v>
      </c>
    </row>
    <row r="569" spans="1:28" x14ac:dyDescent="0.25">
      <c r="A569" s="4">
        <v>6644</v>
      </c>
      <c r="B569" s="4" t="s">
        <v>1127</v>
      </c>
      <c r="C569" s="4" t="s">
        <v>1119</v>
      </c>
      <c r="D569" s="6" t="s">
        <v>1128</v>
      </c>
      <c r="E569" s="7">
        <v>4699972.4226141609</v>
      </c>
      <c r="F569" s="8">
        <v>3.0071087587429442E-2</v>
      </c>
      <c r="G569" s="7">
        <v>1350471.3400934087</v>
      </c>
      <c r="H569" s="8">
        <v>8.6405064329450748E-3</v>
      </c>
      <c r="I569" s="8">
        <v>3.0343500268918296E-2</v>
      </c>
      <c r="J569" s="9">
        <f t="shared" si="8"/>
        <v>-2.7241268148885459E-4</v>
      </c>
      <c r="K569" s="19">
        <v>8.9700000000000002E-2</v>
      </c>
      <c r="L569" s="19">
        <v>0</v>
      </c>
      <c r="M569" s="19">
        <v>8.9700000000000002E-2</v>
      </c>
      <c r="N569" s="7">
        <v>0</v>
      </c>
      <c r="O569" s="10">
        <v>0</v>
      </c>
      <c r="P569" s="47">
        <v>1350471.3400934087</v>
      </c>
      <c r="Q569" s="48">
        <v>8.6405064329450748E-3</v>
      </c>
      <c r="R569" s="7">
        <v>52146609.579999998</v>
      </c>
      <c r="S569" s="7">
        <v>3253814.42</v>
      </c>
      <c r="T569" s="7">
        <v>7041327.6600000001</v>
      </c>
      <c r="U569" s="7"/>
      <c r="V569" s="7">
        <v>4687492.29</v>
      </c>
      <c r="W569" s="7">
        <v>0</v>
      </c>
      <c r="X569" s="7">
        <v>4699972.4226141609</v>
      </c>
      <c r="Y569" s="7">
        <v>0</v>
      </c>
      <c r="Z569" s="7">
        <v>1350471.3400934087</v>
      </c>
    </row>
    <row r="570" spans="1:28" x14ac:dyDescent="0.25">
      <c r="A570" s="38">
        <v>6744</v>
      </c>
      <c r="B570" s="38" t="s">
        <v>1129</v>
      </c>
      <c r="C570" s="38" t="s">
        <v>338</v>
      </c>
      <c r="D570" s="39" t="s">
        <v>1130</v>
      </c>
      <c r="E570" s="40">
        <v>0</v>
      </c>
      <c r="F570" s="41">
        <v>0</v>
      </c>
      <c r="G570" s="40">
        <v>0</v>
      </c>
      <c r="H570" s="41">
        <v>0</v>
      </c>
      <c r="I570" s="41">
        <v>0</v>
      </c>
      <c r="J570" s="42">
        <f t="shared" si="8"/>
        <v>0</v>
      </c>
      <c r="K570" s="43">
        <v>8.8700000000000001E-2</v>
      </c>
      <c r="L570" s="43">
        <v>1E-3</v>
      </c>
      <c r="M570" s="43">
        <v>8.9700000000000002E-2</v>
      </c>
      <c r="N570" s="40">
        <v>0</v>
      </c>
      <c r="O570" s="44">
        <v>0</v>
      </c>
      <c r="P570" s="47">
        <v>0</v>
      </c>
      <c r="Q570" s="48">
        <v>0</v>
      </c>
      <c r="R570" s="40">
        <v>0</v>
      </c>
      <c r="S570" s="40">
        <v>0</v>
      </c>
      <c r="T570" s="40">
        <v>0</v>
      </c>
      <c r="U570" s="40"/>
      <c r="V570" s="40">
        <v>0</v>
      </c>
      <c r="W570" s="40">
        <v>0</v>
      </c>
      <c r="X570" s="40">
        <v>0</v>
      </c>
      <c r="Y570" s="40">
        <v>0</v>
      </c>
      <c r="Z570" s="40">
        <v>0</v>
      </c>
      <c r="AB570" s="7"/>
    </row>
    <row r="571" spans="1:28" x14ac:dyDescent="0.25">
      <c r="A571" s="38">
        <v>6423</v>
      </c>
      <c r="B571" s="38" t="s">
        <v>1131</v>
      </c>
      <c r="C571" s="38" t="s">
        <v>338</v>
      </c>
      <c r="D571" s="39" t="s">
        <v>1132</v>
      </c>
      <c r="E571" s="40">
        <v>0</v>
      </c>
      <c r="F571" s="41">
        <v>0</v>
      </c>
      <c r="G571" s="40">
        <v>0</v>
      </c>
      <c r="H571" s="41">
        <v>0</v>
      </c>
      <c r="I571" s="41">
        <v>4.8321198429931409E-4</v>
      </c>
      <c r="J571" s="42">
        <f t="shared" si="8"/>
        <v>-4.8321198429931409E-4</v>
      </c>
      <c r="K571" s="43">
        <v>8.8700000000000001E-2</v>
      </c>
      <c r="L571" s="43">
        <v>1E-3</v>
      </c>
      <c r="M571" s="43">
        <v>8.9700000000000002E-2</v>
      </c>
      <c r="N571" s="40">
        <v>0</v>
      </c>
      <c r="O571" s="44">
        <v>0</v>
      </c>
      <c r="P571" s="47">
        <v>0</v>
      </c>
      <c r="Q571" s="48">
        <v>0</v>
      </c>
      <c r="R571" s="40">
        <v>0</v>
      </c>
      <c r="S571" s="40">
        <v>0</v>
      </c>
      <c r="T571" s="40">
        <v>0</v>
      </c>
      <c r="U571" s="40"/>
      <c r="V571" s="40">
        <v>0</v>
      </c>
      <c r="W571" s="40">
        <v>0</v>
      </c>
      <c r="X571" s="40">
        <v>0</v>
      </c>
      <c r="Y571" s="40">
        <v>0</v>
      </c>
      <c r="Z571" s="40">
        <v>0</v>
      </c>
      <c r="AB571" s="7"/>
    </row>
    <row r="572" spans="1:28" x14ac:dyDescent="0.25">
      <c r="A572" s="38">
        <v>6405</v>
      </c>
      <c r="B572" s="38">
        <v>0</v>
      </c>
      <c r="C572" s="38" t="s">
        <v>568</v>
      </c>
      <c r="D572" s="39" t="s">
        <v>1133</v>
      </c>
      <c r="E572" s="40">
        <v>0</v>
      </c>
      <c r="F572" s="41">
        <v>0</v>
      </c>
      <c r="G572" s="40">
        <v>0</v>
      </c>
      <c r="H572" s="41">
        <v>0</v>
      </c>
      <c r="I572" s="41">
        <v>0</v>
      </c>
      <c r="J572" s="42">
        <f t="shared" si="8"/>
        <v>0</v>
      </c>
      <c r="K572" s="43">
        <v>8.5000000000000006E-2</v>
      </c>
      <c r="L572" s="43">
        <v>3.7000000000000002E-3</v>
      </c>
      <c r="M572" s="43">
        <v>8.8700000000000001E-2</v>
      </c>
      <c r="N572" s="40">
        <v>0</v>
      </c>
      <c r="O572" s="44">
        <v>0</v>
      </c>
      <c r="P572" s="47">
        <v>0</v>
      </c>
      <c r="Q572" s="48">
        <v>0</v>
      </c>
      <c r="R572" s="40">
        <v>0</v>
      </c>
      <c r="S572" s="40">
        <v>0</v>
      </c>
      <c r="T572" s="40">
        <v>0</v>
      </c>
      <c r="U572" s="40"/>
      <c r="V572" s="40">
        <v>0</v>
      </c>
      <c r="W572" s="40">
        <v>0</v>
      </c>
      <c r="X572" s="40">
        <v>0</v>
      </c>
      <c r="Y572" s="40">
        <v>0</v>
      </c>
      <c r="Z572" s="40">
        <v>0</v>
      </c>
      <c r="AB572" s="7"/>
    </row>
    <row r="573" spans="1:28" x14ac:dyDescent="0.25">
      <c r="A573" s="38">
        <v>6420</v>
      </c>
      <c r="B573" s="38" t="s">
        <v>1134</v>
      </c>
      <c r="C573" s="38" t="s">
        <v>338</v>
      </c>
      <c r="D573" s="39" t="s">
        <v>1135</v>
      </c>
      <c r="E573" s="40">
        <v>0</v>
      </c>
      <c r="F573" s="41">
        <v>0</v>
      </c>
      <c r="G573" s="40">
        <v>0</v>
      </c>
      <c r="H573" s="41">
        <v>0</v>
      </c>
      <c r="I573" s="41">
        <v>0</v>
      </c>
      <c r="J573" s="42">
        <f t="shared" si="8"/>
        <v>0</v>
      </c>
      <c r="K573" s="43">
        <v>8.8700000000000001E-2</v>
      </c>
      <c r="L573" s="43">
        <v>1E-3</v>
      </c>
      <c r="M573" s="43">
        <v>8.9700000000000002E-2</v>
      </c>
      <c r="N573" s="40">
        <v>0</v>
      </c>
      <c r="O573" s="44">
        <v>0</v>
      </c>
      <c r="P573" s="47">
        <v>0</v>
      </c>
      <c r="Q573" s="48">
        <v>0</v>
      </c>
      <c r="R573" s="40">
        <v>0</v>
      </c>
      <c r="S573" s="40">
        <v>0</v>
      </c>
      <c r="T573" s="40">
        <v>0</v>
      </c>
      <c r="U573" s="40"/>
      <c r="V573" s="40">
        <v>0</v>
      </c>
      <c r="W573" s="40">
        <v>0</v>
      </c>
      <c r="X573" s="40">
        <v>0</v>
      </c>
      <c r="Y573" s="40">
        <v>0</v>
      </c>
      <c r="Z573" s="40">
        <v>0</v>
      </c>
      <c r="AA573" s="7"/>
      <c r="AB573" s="7"/>
    </row>
    <row r="574" spans="1:28" x14ac:dyDescent="0.25">
      <c r="A574" s="38">
        <v>6396</v>
      </c>
      <c r="B574" s="38">
        <v>0</v>
      </c>
      <c r="C574" s="38" t="s">
        <v>338</v>
      </c>
      <c r="D574" s="39" t="s">
        <v>1136</v>
      </c>
      <c r="E574" s="40">
        <v>0</v>
      </c>
      <c r="F574" s="41">
        <v>0</v>
      </c>
      <c r="G574" s="40">
        <v>0</v>
      </c>
      <c r="H574" s="41">
        <v>0</v>
      </c>
      <c r="I574" s="41">
        <v>0</v>
      </c>
      <c r="J574" s="42">
        <f>F574-I574</f>
        <v>0</v>
      </c>
      <c r="K574" s="43">
        <v>8.8700000000000001E-2</v>
      </c>
      <c r="L574" s="43">
        <v>1E-3</v>
      </c>
      <c r="M574" s="43">
        <v>8.9700000000000002E-2</v>
      </c>
      <c r="N574" s="40">
        <v>0</v>
      </c>
      <c r="O574" s="44">
        <v>0</v>
      </c>
      <c r="P574" s="47">
        <v>0</v>
      </c>
      <c r="Q574" s="48">
        <v>0</v>
      </c>
      <c r="R574" s="40">
        <v>0</v>
      </c>
      <c r="S574" s="40">
        <v>0</v>
      </c>
      <c r="T574" s="40">
        <v>0</v>
      </c>
      <c r="U574" s="40"/>
      <c r="V574" s="40">
        <v>0</v>
      </c>
      <c r="W574" s="40">
        <v>0</v>
      </c>
      <c r="X574" s="40">
        <v>0</v>
      </c>
      <c r="Y574" s="40">
        <v>0</v>
      </c>
      <c r="Z574" s="40">
        <v>0</v>
      </c>
      <c r="AA574" s="7"/>
      <c r="AB574" s="7"/>
    </row>
    <row r="575" spans="1:28" x14ac:dyDescent="0.25">
      <c r="A575" s="38">
        <v>6618</v>
      </c>
      <c r="B575" s="38" t="s">
        <v>1137</v>
      </c>
      <c r="C575" s="38" t="s">
        <v>1054</v>
      </c>
      <c r="D575" s="39" t="s">
        <v>1138</v>
      </c>
      <c r="E575" s="40">
        <v>0</v>
      </c>
      <c r="F575" s="41">
        <v>0</v>
      </c>
      <c r="G575" s="40">
        <v>0</v>
      </c>
      <c r="H575" s="41">
        <v>0</v>
      </c>
      <c r="I575" s="41">
        <v>0</v>
      </c>
      <c r="J575" s="42">
        <f>F575-I575</f>
        <v>0</v>
      </c>
      <c r="K575" s="43">
        <v>8.9700000000000002E-2</v>
      </c>
      <c r="L575" s="43">
        <v>0</v>
      </c>
      <c r="M575" s="43">
        <v>8.9700000000000002E-2</v>
      </c>
      <c r="N575" s="40">
        <v>0</v>
      </c>
      <c r="O575" s="44">
        <v>0</v>
      </c>
      <c r="P575" s="47">
        <v>0</v>
      </c>
      <c r="Q575" s="48">
        <v>0</v>
      </c>
      <c r="R575" s="40">
        <v>0</v>
      </c>
      <c r="S575" s="40">
        <v>0</v>
      </c>
      <c r="T575" s="40">
        <v>0</v>
      </c>
      <c r="U575" s="40"/>
      <c r="V575" s="40">
        <v>0</v>
      </c>
      <c r="W575" s="40">
        <v>0</v>
      </c>
      <c r="X575" s="40">
        <v>0</v>
      </c>
      <c r="Y575" s="40">
        <v>0</v>
      </c>
      <c r="Z575" s="40">
        <v>0</v>
      </c>
      <c r="AA575" s="7"/>
      <c r="AB575" s="7"/>
    </row>
    <row r="576" spans="1:28" x14ac:dyDescent="0.25">
      <c r="A576" s="6"/>
      <c r="B576" s="6"/>
      <c r="C576" s="6"/>
      <c r="E576" s="11"/>
      <c r="F576" s="12"/>
      <c r="G576" s="12"/>
      <c r="H576" s="12"/>
      <c r="I576" s="8"/>
      <c r="J576" s="9"/>
      <c r="P576" s="29"/>
      <c r="Q576" s="29"/>
    </row>
    <row r="577" spans="1:35" x14ac:dyDescent="0.25">
      <c r="A577" s="6"/>
      <c r="B577" s="6"/>
      <c r="C577" s="6"/>
      <c r="E577" s="13"/>
      <c r="F577" s="14"/>
      <c r="G577" s="14"/>
      <c r="H577" s="14"/>
      <c r="I577" s="9"/>
      <c r="J577" s="9"/>
      <c r="P577" s="29"/>
      <c r="Q577" s="29"/>
    </row>
    <row r="578" spans="1:35" x14ac:dyDescent="0.25">
      <c r="A578" s="6"/>
      <c r="B578" s="6"/>
      <c r="C578" s="6"/>
      <c r="E578" s="13">
        <f>SUM(E11:E576)</f>
        <v>120534440.72752032</v>
      </c>
      <c r="F578" s="14">
        <f>SUM(F11:F576)</f>
        <v>0.77119638127643597</v>
      </c>
      <c r="G578" s="13">
        <f>SUM(G11:G576)</f>
        <v>35760951.281476438</v>
      </c>
      <c r="H578" s="14">
        <f>SUM(H11:H576)</f>
        <v>0.22880361872356375</v>
      </c>
      <c r="I578" s="9">
        <f>SUM(I11:I576)</f>
        <v>0.77390758419610695</v>
      </c>
      <c r="N578" s="15">
        <f t="shared" ref="N578:Z578" si="9">SUM(N11:N576)</f>
        <v>1127022.9999999988</v>
      </c>
      <c r="O578" s="16">
        <f t="shared" si="9"/>
        <v>7.2108523835118831E-3</v>
      </c>
      <c r="P578" s="45">
        <f t="shared" si="9"/>
        <v>34633569.999999978</v>
      </c>
      <c r="Q578" s="46">
        <f t="shared" si="9"/>
        <v>0.22159047400454629</v>
      </c>
      <c r="R578" s="15">
        <f t="shared" si="9"/>
        <v>1346986055.9199994</v>
      </c>
      <c r="S578" s="15">
        <f t="shared" si="9"/>
        <v>195823792.53999999</v>
      </c>
      <c r="T578" s="15">
        <f t="shared" si="9"/>
        <v>20236235.049999997</v>
      </c>
      <c r="V578" s="15">
        <f t="shared" si="9"/>
        <v>120213282.23000003</v>
      </c>
      <c r="W578" s="15">
        <f t="shared" si="9"/>
        <v>1248056.9800000009</v>
      </c>
      <c r="X578" s="15">
        <f t="shared" si="9"/>
        <v>120533341.99999997</v>
      </c>
      <c r="Y578" s="15">
        <f t="shared" si="9"/>
        <v>1127022.9999999988</v>
      </c>
      <c r="Z578" s="15">
        <f t="shared" si="9"/>
        <v>34633569.999999978</v>
      </c>
    </row>
    <row r="579" spans="1:35" x14ac:dyDescent="0.25">
      <c r="A579" s="6"/>
      <c r="B579" s="6"/>
      <c r="C579" s="6">
        <v>1</v>
      </c>
      <c r="R579" s="15"/>
      <c r="S579" s="15"/>
      <c r="T579" s="15"/>
      <c r="V579" s="15">
        <v>120213282.23000009</v>
      </c>
      <c r="W579" s="15">
        <v>1248056.9800000004</v>
      </c>
      <c r="X579" s="15">
        <v>120533342</v>
      </c>
      <c r="Y579" s="15">
        <v>1127023</v>
      </c>
      <c r="Z579" s="15">
        <v>34633570</v>
      </c>
    </row>
    <row r="580" spans="1:35" x14ac:dyDescent="0.25">
      <c r="A580" s="6"/>
      <c r="B580" s="6"/>
      <c r="C580" s="6"/>
      <c r="I580" s="3"/>
    </row>
    <row r="581" spans="1:35" x14ac:dyDescent="0.25">
      <c r="A581" s="6"/>
      <c r="B581" s="6"/>
      <c r="C581" s="6"/>
      <c r="P581" s="17"/>
      <c r="V581" s="15">
        <f>V578-V579</f>
        <v>0</v>
      </c>
    </row>
    <row r="582" spans="1:35" x14ac:dyDescent="0.25">
      <c r="A582" s="6"/>
      <c r="B582" s="6"/>
      <c r="C582" s="6"/>
    </row>
    <row r="583" spans="1:35" s="3" customFormat="1" x14ac:dyDescent="0.25">
      <c r="A583" s="6"/>
      <c r="B583" s="6"/>
      <c r="C583" s="6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</row>
    <row r="584" spans="1:35" s="3" customFormat="1" x14ac:dyDescent="0.25">
      <c r="A584" s="6"/>
      <c r="B584" s="6"/>
      <c r="C584" s="6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</row>
    <row r="585" spans="1:35" s="3" customFormat="1" x14ac:dyDescent="0.25">
      <c r="A585" s="6"/>
      <c r="B585" s="6"/>
      <c r="C585" s="6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</row>
    <row r="586" spans="1:35" s="3" customFormat="1" x14ac:dyDescent="0.25">
      <c r="A586" s="6"/>
      <c r="B586" s="6"/>
      <c r="C586" s="6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</row>
    <row r="587" spans="1:35" s="3" customFormat="1" x14ac:dyDescent="0.25">
      <c r="A587" s="6"/>
      <c r="B587" s="6"/>
      <c r="C587" s="6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</row>
    <row r="588" spans="1:35" s="3" customFormat="1" x14ac:dyDescent="0.25">
      <c r="A588" s="6"/>
      <c r="B588" s="6"/>
      <c r="C588" s="6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</row>
    <row r="589" spans="1:35" s="3" customFormat="1" x14ac:dyDescent="0.25">
      <c r="A589" s="6"/>
      <c r="B589" s="6"/>
      <c r="C589" s="6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</row>
    <row r="590" spans="1:35" s="3" customFormat="1" x14ac:dyDescent="0.25">
      <c r="A590" s="6"/>
      <c r="B590" s="6"/>
      <c r="C590" s="6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</row>
    <row r="591" spans="1:35" s="3" customFormat="1" x14ac:dyDescent="0.25">
      <c r="A591" s="6"/>
      <c r="B591" s="6"/>
      <c r="C591" s="6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</row>
    <row r="592" spans="1:35" s="3" customFormat="1" x14ac:dyDescent="0.25">
      <c r="A592" s="6"/>
      <c r="B592" s="6"/>
      <c r="C592" s="6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</row>
  </sheetData>
  <sheetProtection algorithmName="SHA-512" hashValue="8/Krqr/CccWI0/MPSFPGglFQvgawfG5T/dYx+X4/KOTurt0ksRINcRejMhQN/3Qhwe4Z0dXYJRNE/SFKfr9HHA==" saltValue="Fo4mphooFFpDtPpJpv+mXw==" spinCount="100000" sheet="1" objects="1" scenarios="1"/>
  <autoFilter ref="A10:AI575" xr:uid="{2B6EFBA3-8F6B-4D8F-BB72-34A66505C930}"/>
  <mergeCells count="5">
    <mergeCell ref="D2:F2"/>
    <mergeCell ref="D3:F3"/>
    <mergeCell ref="D4:F4"/>
    <mergeCell ref="A7:B7"/>
    <mergeCell ref="K7:M7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Allocation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Beverly Bailey</dc:creator>
  <cp:lastModifiedBy>Reber, Ann</cp:lastModifiedBy>
  <dcterms:created xsi:type="dcterms:W3CDTF">2022-08-15T20:24:44Z</dcterms:created>
  <dcterms:modified xsi:type="dcterms:W3CDTF">2022-08-16T16:04:55Z</dcterms:modified>
</cp:coreProperties>
</file>